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<sst xmlns="http://schemas.openxmlformats.org/spreadsheetml/2006/main" count="257" uniqueCount="86">
  <si>
    <r>
      <rPr>
        <b/>
        <u/>
        <sz val="16"/>
        <rFont val="宋体"/>
        <charset val="134"/>
      </rPr>
      <t>教育科学</t>
    </r>
    <r>
      <rPr>
        <b/>
        <sz val="16"/>
        <rFont val="宋体"/>
        <charset val="134"/>
      </rPr>
      <t>学院</t>
    </r>
    <r>
      <rPr>
        <b/>
        <u/>
        <sz val="16"/>
        <rFont val="宋体"/>
        <charset val="134"/>
      </rPr>
      <t>学前教育</t>
    </r>
    <r>
      <rPr>
        <b/>
        <sz val="16"/>
        <rFont val="宋体"/>
        <charset val="134"/>
      </rPr>
      <t>专业20年级推荐2024年免试攻读硕士学位研究生综合成绩排名表</t>
    </r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</si>
  <si>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</si>
  <si>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</si>
  <si>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</si>
  <si>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</si>
  <si>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</si>
  <si>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</si>
  <si>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是否申请推免研究生</t>
  </si>
  <si>
    <t>第一学年
综合成绩</t>
  </si>
  <si>
    <t>第二学年
综合成绩</t>
  </si>
  <si>
    <t>第三学年
综合成绩</t>
  </si>
  <si>
    <t>第四学年
综合成绩</t>
  </si>
  <si>
    <t>总综合
成绩</t>
  </si>
  <si>
    <t>总综合成绩分排名</t>
  </si>
  <si>
    <t>总综合成绩分
排名百分比</t>
  </si>
  <si>
    <t>总综合成绩分
排名是否位于
专业年级前1/3</t>
  </si>
  <si>
    <t>签名</t>
  </si>
  <si>
    <t>学前教育（师范）20</t>
  </si>
  <si>
    <t>于凌苏</t>
  </si>
  <si>
    <t>是</t>
  </si>
  <si>
    <t>张梦雪</t>
  </si>
  <si>
    <t>郝子怡</t>
  </si>
  <si>
    <t>朱芷萱</t>
  </si>
  <si>
    <t>否</t>
  </si>
  <si>
    <t>陈金花</t>
  </si>
  <si>
    <t>吕小舟</t>
  </si>
  <si>
    <t>季茜茜</t>
  </si>
  <si>
    <t>王彬格</t>
  </si>
  <si>
    <t>何皖豫</t>
  </si>
  <si>
    <t>滕飞玥</t>
  </si>
  <si>
    <t>朱逸婷</t>
  </si>
  <si>
    <t>杨晴煊</t>
  </si>
  <si>
    <t>单静</t>
  </si>
  <si>
    <t>杨倩</t>
  </si>
  <si>
    <t>陆史媛</t>
  </si>
  <si>
    <t>卞玉欣</t>
  </si>
  <si>
    <t>施雨菲</t>
  </si>
  <si>
    <t>郑思佳</t>
  </si>
  <si>
    <t>葛菊</t>
  </si>
  <si>
    <t>张梦茜</t>
  </si>
  <si>
    <t>杨梦瑶</t>
  </si>
  <si>
    <t>张娜</t>
  </si>
  <si>
    <t>汪秀雅</t>
  </si>
  <si>
    <t>朱晓静</t>
  </si>
  <si>
    <t>高子恒</t>
  </si>
  <si>
    <t>施逸</t>
  </si>
  <si>
    <t>陆雨桐</t>
  </si>
  <si>
    <t>韦孔婕</t>
  </si>
  <si>
    <t>张孜遥</t>
  </si>
  <si>
    <t>陈诗颖</t>
  </si>
  <si>
    <t>徐佳盈</t>
  </si>
  <si>
    <t>周颖</t>
  </si>
  <si>
    <t>孙震霆</t>
  </si>
  <si>
    <t>2006110317T</t>
  </si>
  <si>
    <t>徐雅君</t>
  </si>
  <si>
    <t>刘帆</t>
  </si>
  <si>
    <t>邬佳雯</t>
  </si>
  <si>
    <t>赵星瑞</t>
  </si>
  <si>
    <t>乙盼盼</t>
  </si>
  <si>
    <t>孙语雯</t>
  </si>
  <si>
    <t>张鸣宇</t>
  </si>
  <si>
    <t>孙漫</t>
  </si>
  <si>
    <t>刘康妮</t>
  </si>
  <si>
    <t>许滢滢</t>
  </si>
  <si>
    <t>赵芮</t>
  </si>
  <si>
    <t>张颖</t>
  </si>
  <si>
    <t>张玥</t>
  </si>
  <si>
    <t>沈晟</t>
  </si>
  <si>
    <t>范湘莹</t>
  </si>
  <si>
    <t>赵斌露</t>
  </si>
  <si>
    <t>杨尚梅</t>
  </si>
  <si>
    <t>侯雨彤</t>
  </si>
  <si>
    <t>蒋文杰</t>
  </si>
  <si>
    <t>张思恬</t>
  </si>
  <si>
    <t>赵蔚</t>
  </si>
  <si>
    <t>朱滴</t>
  </si>
  <si>
    <t>蒋奕婷</t>
  </si>
  <si>
    <t>蒋若曦</t>
  </si>
  <si>
    <t>羊锦鹏</t>
  </si>
  <si>
    <t>公示网页链接：</t>
  </si>
  <si>
    <t>填表说明：</t>
  </si>
  <si>
    <r>
      <rPr>
        <sz val="12"/>
        <rFont val="宋体"/>
        <charset val="134"/>
      </rPr>
      <t>1.专业年级人数为该专业年级参加学生素质综合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的学生数。</t>
    </r>
  </si>
  <si>
    <t>2.表中须填写申请人所在专业年级全部学生的综合成绩。</t>
  </si>
  <si>
    <r>
      <rPr>
        <sz val="12"/>
        <rFont val="宋体"/>
        <charset val="134"/>
      </rPr>
      <t>3.总综合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分=第一学年综合成绩分+第二学年综合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分+第三学年综合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分+第四学年综合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</si>
  <si>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4.总综合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分排名百分比=（总综合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分排名/专业年级人数)*100%</t>
    </r>
  </si>
  <si>
    <t>5.公示网页链接请贴在表格末尾。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</si>
</sst>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b/>
      <u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FF0000"/>
      <name val="宋体"/>
      <charset val="134"/>
    </font>
    <font>
      <sz val="9"/>
      <name val="宋体"/>
      <charset val="134"/>
    </font>
    <font>
      <sz val="11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6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left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176" fontId="3" fillId="0" borderId="0" xfId="0" applyNumberFormat="1" applyFont="1" applyAlignment="1">
      <alignment horizontal="center" wrapText="1"/>
    </xf>
    <xf numFmtId="0" fontId="0" fillId="0" borderId="0" xfId="0" applyFont="1" applyAlignment="1"/>
    <xf numFmtId="176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176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9" fillId="0" borderId="5" xfId="0" applyFont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177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3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1" fontId="0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Font="1" applyAlignment="1">
      <alignment horizontal="center" vertical="center" wrapText="1"/>
    </xf>
    <xf numFmtId="10" fontId="0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176" fontId="0" fillId="0" borderId="0" xfId="0" applyNumberFormat="1" applyFont="1" applyBorder="1" applyAlignment="1">
      <alignment horizontal="left" vertical="center" wrapText="1"/>
    </xf>
    <xf numFmtId="176" fontId="0" fillId="0" borderId="0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10" fontId="0" fillId="0" borderId="0" xfId="0" applyNumberFormat="1" applyFont="1" applyBorder="1">
      <alignment vertical="center"/>
    </xf>
    <xf numFmtId="10" fontId="0" fillId="0" borderId="0" xfId="0" applyNumberFormat="1" applyFont="1" applyFill="1" applyBorder="1" applyAlignment="1">
      <alignment horizontal="left" vertical="center" wrapText="1"/>
    </xf>
    <xf numFmtId="10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3"/>
  <sheetViews>
    <sheetView tabSelected="1" view="pageBreakPreview" zoomScale="130" zoomScaleNormal="100" topLeftCell="A48" workbookViewId="0">
      <selection activeCell="F10" sqref="F10:F61"/>
    </sheetView>
  </sheetViews>
  <sheetFormatPr defaultColWidth="9" defaultRowHeight="14.25"/>
  <cols>
    <col min="1" max="1" width="4.625" customWidth="1"/>
    <col min="2" max="2" width="18.65" customWidth="1"/>
    <col min="3" max="3" width="7.875" customWidth="1"/>
    <col min="4" max="4" width="8.5" customWidth="1"/>
    <col min="5" max="5" width="11" customWidth="1"/>
    <col min="6" max="6" width="7.75" customWidth="1"/>
    <col min="7" max="7" width="9.25" style="5" customWidth="1"/>
    <col min="8" max="9" width="10" style="5" customWidth="1"/>
    <col min="10" max="10" width="10" customWidth="1"/>
    <col min="11" max="11" width="9.375" customWidth="1"/>
    <col min="12" max="12" width="7.5" customWidth="1"/>
    <col min="13" max="13" width="10.5" style="6" customWidth="1"/>
    <col min="14" max="14" width="11.375" style="7" customWidth="1"/>
  </cols>
  <sheetData>
    <row r="1" ht="27" customHeight="1" spans="1:14">
      <c r="A1" s="8" t="s">
        <v>0</v>
      </c>
      <c r="B1" s="8"/>
      <c r="C1" s="8"/>
      <c r="D1" s="8"/>
      <c r="E1" s="8"/>
      <c r="F1" s="8"/>
      <c r="G1" s="9"/>
      <c r="H1" s="9"/>
      <c r="I1" s="9"/>
      <c r="J1" s="8"/>
      <c r="K1" s="8"/>
      <c r="L1" s="8"/>
      <c r="M1" s="8"/>
      <c r="N1" s="34"/>
    </row>
    <row r="2" s="1" customFormat="1" ht="37.5" customHeight="1" spans="1:14">
      <c r="A2" s="10" t="s">
        <v>1</v>
      </c>
      <c r="B2" s="10"/>
      <c r="C2" s="10"/>
      <c r="D2" s="10"/>
      <c r="E2" s="10"/>
      <c r="F2" s="10"/>
      <c r="G2" s="11"/>
      <c r="H2" s="11"/>
      <c r="I2" s="11"/>
      <c r="J2" s="10"/>
      <c r="K2" s="10"/>
      <c r="L2" s="10"/>
      <c r="M2" s="10"/>
      <c r="N2" s="35"/>
    </row>
    <row r="3" s="2" customFormat="1" ht="44.25" customHeight="1" spans="1:15">
      <c r="A3" s="12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6" t="s">
        <v>9</v>
      </c>
      <c r="I3" s="16" t="s">
        <v>10</v>
      </c>
      <c r="J3" s="13" t="s">
        <v>11</v>
      </c>
      <c r="K3" s="12" t="s">
        <v>12</v>
      </c>
      <c r="L3" s="13" t="s">
        <v>13</v>
      </c>
      <c r="M3" s="15" t="s">
        <v>14</v>
      </c>
      <c r="N3" s="36" t="s">
        <v>15</v>
      </c>
      <c r="O3" s="12" t="s">
        <v>16</v>
      </c>
    </row>
    <row r="4" s="2" customFormat="1" ht="13.5" spans="1:15">
      <c r="A4" s="17">
        <v>1</v>
      </c>
      <c r="B4" s="18" t="s">
        <v>17</v>
      </c>
      <c r="C4" s="18">
        <v>58</v>
      </c>
      <c r="D4" s="19" t="s">
        <v>18</v>
      </c>
      <c r="E4" s="18">
        <v>2006110352</v>
      </c>
      <c r="F4" s="20" t="s">
        <v>19</v>
      </c>
      <c r="G4" s="21">
        <v>89.62</v>
      </c>
      <c r="H4" s="22">
        <v>91.09</v>
      </c>
      <c r="I4" s="22">
        <v>96.78</v>
      </c>
      <c r="J4" s="18"/>
      <c r="K4" s="37">
        <f>G4+H4+I4+J4</f>
        <v>277.49</v>
      </c>
      <c r="L4" s="38">
        <f t="shared" ref="L4:L19" si="0">RANK(K4,K:K,0)</f>
        <v>1</v>
      </c>
      <c r="M4" s="39">
        <f>L4/C4</f>
        <v>0.0172413793103448</v>
      </c>
      <c r="N4" s="18" t="s">
        <v>19</v>
      </c>
      <c r="O4" s="17"/>
    </row>
    <row r="5" s="2" customFormat="1" ht="13.5" spans="1:15">
      <c r="A5" s="17">
        <v>2</v>
      </c>
      <c r="B5" s="18" t="s">
        <v>17</v>
      </c>
      <c r="C5" s="18">
        <v>58</v>
      </c>
      <c r="D5" s="19" t="s">
        <v>20</v>
      </c>
      <c r="E5" s="18">
        <v>2006110354</v>
      </c>
      <c r="F5" s="20" t="s">
        <v>19</v>
      </c>
      <c r="G5" s="21">
        <v>90.4735</v>
      </c>
      <c r="H5" s="22">
        <v>93.06</v>
      </c>
      <c r="I5" s="22">
        <v>91.65</v>
      </c>
      <c r="J5" s="18"/>
      <c r="K5" s="37">
        <f>G5+H5+I5+J5</f>
        <v>275.1835</v>
      </c>
      <c r="L5" s="38">
        <f t="shared" si="0"/>
        <v>2</v>
      </c>
      <c r="M5" s="39">
        <f>L5/C5</f>
        <v>0.0344827586206897</v>
      </c>
      <c r="N5" s="18" t="s">
        <v>19</v>
      </c>
      <c r="O5" s="17"/>
    </row>
    <row r="6" s="2" customFormat="1" ht="13.5" spans="1:15">
      <c r="A6" s="17">
        <v>3</v>
      </c>
      <c r="B6" s="18" t="s">
        <v>17</v>
      </c>
      <c r="C6" s="18">
        <v>58</v>
      </c>
      <c r="D6" s="19" t="s">
        <v>21</v>
      </c>
      <c r="E6" s="20">
        <v>2006110305</v>
      </c>
      <c r="F6" s="20" t="s">
        <v>19</v>
      </c>
      <c r="G6" s="21">
        <v>87.157</v>
      </c>
      <c r="H6" s="22">
        <v>93.1</v>
      </c>
      <c r="I6" s="22">
        <v>93.35</v>
      </c>
      <c r="J6" s="20"/>
      <c r="K6" s="37">
        <f t="shared" ref="K6:K22" si="1">G6+H6+I6+J6</f>
        <v>273.607</v>
      </c>
      <c r="L6" s="38">
        <f t="shared" si="0"/>
        <v>3</v>
      </c>
      <c r="M6" s="39">
        <f t="shared" ref="M6:M22" si="2">L6/C6</f>
        <v>0.0517241379310345</v>
      </c>
      <c r="N6" s="18" t="s">
        <v>19</v>
      </c>
      <c r="O6" s="18"/>
    </row>
    <row r="7" s="2" customFormat="1" ht="13.5" spans="1:15">
      <c r="A7" s="17">
        <v>4</v>
      </c>
      <c r="B7" s="18" t="s">
        <v>17</v>
      </c>
      <c r="C7" s="18">
        <v>58</v>
      </c>
      <c r="D7" s="19" t="s">
        <v>22</v>
      </c>
      <c r="E7" s="14">
        <v>2006110331</v>
      </c>
      <c r="F7" s="14" t="s">
        <v>23</v>
      </c>
      <c r="G7" s="21">
        <v>88.82</v>
      </c>
      <c r="H7" s="22">
        <v>92.39</v>
      </c>
      <c r="I7" s="22">
        <v>91.58</v>
      </c>
      <c r="J7" s="14"/>
      <c r="K7" s="37">
        <f t="shared" si="1"/>
        <v>272.79</v>
      </c>
      <c r="L7" s="38">
        <f t="shared" si="0"/>
        <v>4</v>
      </c>
      <c r="M7" s="39">
        <f t="shared" si="2"/>
        <v>0.0689655172413793</v>
      </c>
      <c r="N7" s="18" t="s">
        <v>19</v>
      </c>
      <c r="O7" s="17"/>
    </row>
    <row r="8" s="2" customFormat="1" ht="13.5" spans="1:15">
      <c r="A8" s="17">
        <v>5</v>
      </c>
      <c r="B8" s="18" t="s">
        <v>17</v>
      </c>
      <c r="C8" s="18">
        <v>58</v>
      </c>
      <c r="D8" s="19" t="s">
        <v>24</v>
      </c>
      <c r="E8" s="14">
        <v>2006110333</v>
      </c>
      <c r="F8" s="14" t="s">
        <v>23</v>
      </c>
      <c r="G8" s="21">
        <v>88.5315</v>
      </c>
      <c r="H8" s="22">
        <v>93.08</v>
      </c>
      <c r="I8" s="22">
        <v>89.64</v>
      </c>
      <c r="J8" s="14"/>
      <c r="K8" s="37">
        <f t="shared" si="1"/>
        <v>271.2515</v>
      </c>
      <c r="L8" s="38">
        <f t="shared" si="0"/>
        <v>5</v>
      </c>
      <c r="M8" s="39">
        <f t="shared" si="2"/>
        <v>0.0862068965517241</v>
      </c>
      <c r="N8" s="18" t="s">
        <v>19</v>
      </c>
      <c r="O8" s="17"/>
    </row>
    <row r="9" s="2" customFormat="1" ht="13.5" spans="1:15">
      <c r="A9" s="17">
        <v>6</v>
      </c>
      <c r="B9" s="18" t="s">
        <v>17</v>
      </c>
      <c r="C9" s="18">
        <v>58</v>
      </c>
      <c r="D9" s="19" t="s">
        <v>25</v>
      </c>
      <c r="E9" s="14">
        <v>2006110311</v>
      </c>
      <c r="F9" s="20" t="s">
        <v>19</v>
      </c>
      <c r="G9" s="21">
        <v>86.351</v>
      </c>
      <c r="H9" s="22">
        <v>91.9</v>
      </c>
      <c r="I9" s="22">
        <v>89.65</v>
      </c>
      <c r="J9" s="14"/>
      <c r="K9" s="37">
        <f t="shared" si="1"/>
        <v>267.901</v>
      </c>
      <c r="L9" s="38">
        <f t="shared" si="0"/>
        <v>6</v>
      </c>
      <c r="M9" s="39">
        <f t="shared" si="2"/>
        <v>0.103448275862069</v>
      </c>
      <c r="N9" s="18" t="s">
        <v>19</v>
      </c>
      <c r="O9" s="17"/>
    </row>
    <row r="10" s="2" customFormat="1" ht="13.5" spans="1:15">
      <c r="A10" s="17">
        <v>7</v>
      </c>
      <c r="B10" s="18" t="s">
        <v>17</v>
      </c>
      <c r="C10" s="18">
        <v>58</v>
      </c>
      <c r="D10" s="19" t="s">
        <v>26</v>
      </c>
      <c r="E10" s="14">
        <v>2006110307</v>
      </c>
      <c r="F10" s="14" t="s">
        <v>23</v>
      </c>
      <c r="G10" s="21">
        <v>87.0775</v>
      </c>
      <c r="H10" s="22">
        <v>90.85</v>
      </c>
      <c r="I10" s="22">
        <v>89.42</v>
      </c>
      <c r="J10" s="14"/>
      <c r="K10" s="37">
        <f t="shared" si="1"/>
        <v>267.3475</v>
      </c>
      <c r="L10" s="38">
        <f t="shared" si="0"/>
        <v>7</v>
      </c>
      <c r="M10" s="39">
        <f t="shared" si="2"/>
        <v>0.120689655172414</v>
      </c>
      <c r="N10" s="18" t="s">
        <v>19</v>
      </c>
      <c r="O10" s="17"/>
    </row>
    <row r="11" s="2" customFormat="1" ht="13.5" spans="1:15">
      <c r="A11" s="17">
        <v>8</v>
      </c>
      <c r="B11" s="18" t="s">
        <v>17</v>
      </c>
      <c r="C11" s="18">
        <v>58</v>
      </c>
      <c r="D11" s="19" t="s">
        <v>27</v>
      </c>
      <c r="E11" s="14">
        <v>2034110075</v>
      </c>
      <c r="F11" s="14" t="s">
        <v>23</v>
      </c>
      <c r="G11" s="21">
        <v>87.01</v>
      </c>
      <c r="H11" s="22">
        <v>90.39</v>
      </c>
      <c r="I11" s="22">
        <v>89.37</v>
      </c>
      <c r="J11" s="14"/>
      <c r="K11" s="37">
        <f t="shared" si="1"/>
        <v>266.77</v>
      </c>
      <c r="L11" s="38">
        <f t="shared" si="0"/>
        <v>8</v>
      </c>
      <c r="M11" s="39">
        <f t="shared" si="2"/>
        <v>0.137931034482759</v>
      </c>
      <c r="N11" s="18" t="s">
        <v>19</v>
      </c>
      <c r="O11" s="17"/>
    </row>
    <row r="12" s="2" customFormat="1" ht="13.5" spans="1:15">
      <c r="A12" s="17">
        <v>9</v>
      </c>
      <c r="B12" s="18" t="s">
        <v>17</v>
      </c>
      <c r="C12" s="18">
        <v>58</v>
      </c>
      <c r="D12" s="19" t="s">
        <v>28</v>
      </c>
      <c r="E12" s="14">
        <v>2006110306</v>
      </c>
      <c r="F12" s="14" t="s">
        <v>23</v>
      </c>
      <c r="G12" s="21">
        <v>87.2765</v>
      </c>
      <c r="H12" s="22">
        <v>89.56</v>
      </c>
      <c r="I12" s="22">
        <v>88.54</v>
      </c>
      <c r="J12" s="14"/>
      <c r="K12" s="37">
        <f t="shared" si="1"/>
        <v>265.3765</v>
      </c>
      <c r="L12" s="38">
        <f t="shared" si="0"/>
        <v>9</v>
      </c>
      <c r="M12" s="39">
        <f t="shared" si="2"/>
        <v>0.155172413793103</v>
      </c>
      <c r="N12" s="18" t="s">
        <v>19</v>
      </c>
      <c r="O12" s="17"/>
    </row>
    <row r="13" s="2" customFormat="1" ht="13.5" spans="1:15">
      <c r="A13" s="17">
        <v>10</v>
      </c>
      <c r="B13" s="18" t="s">
        <v>17</v>
      </c>
      <c r="C13" s="18">
        <v>58</v>
      </c>
      <c r="D13" s="19" t="s">
        <v>29</v>
      </c>
      <c r="E13" s="14">
        <v>2015110176</v>
      </c>
      <c r="F13" s="14" t="s">
        <v>23</v>
      </c>
      <c r="G13" s="21">
        <v>85.94</v>
      </c>
      <c r="H13" s="22">
        <v>88.87</v>
      </c>
      <c r="I13" s="22">
        <v>90.15</v>
      </c>
      <c r="J13" s="14"/>
      <c r="K13" s="37">
        <f t="shared" si="1"/>
        <v>264.96</v>
      </c>
      <c r="L13" s="38">
        <f t="shared" si="0"/>
        <v>10</v>
      </c>
      <c r="M13" s="39">
        <f t="shared" si="2"/>
        <v>0.172413793103448</v>
      </c>
      <c r="N13" s="18" t="s">
        <v>19</v>
      </c>
      <c r="O13" s="17"/>
    </row>
    <row r="14" s="2" customFormat="1" ht="13.5" spans="1:15">
      <c r="A14" s="17">
        <v>11</v>
      </c>
      <c r="B14" s="18" t="s">
        <v>17</v>
      </c>
      <c r="C14" s="18">
        <v>58</v>
      </c>
      <c r="D14" s="19" t="s">
        <v>30</v>
      </c>
      <c r="E14" s="14">
        <v>2006110330</v>
      </c>
      <c r="F14" s="14" t="s">
        <v>23</v>
      </c>
      <c r="G14" s="21">
        <v>85.4205</v>
      </c>
      <c r="H14" s="22">
        <v>88.69</v>
      </c>
      <c r="I14" s="22">
        <v>89.87</v>
      </c>
      <c r="J14" s="14"/>
      <c r="K14" s="37">
        <f t="shared" si="1"/>
        <v>263.9805</v>
      </c>
      <c r="L14" s="38">
        <f t="shared" si="0"/>
        <v>11</v>
      </c>
      <c r="M14" s="39">
        <f t="shared" si="2"/>
        <v>0.189655172413793</v>
      </c>
      <c r="N14" s="18" t="s">
        <v>19</v>
      </c>
      <c r="O14" s="17"/>
    </row>
    <row r="15" s="2" customFormat="1" ht="13.5" spans="1:15">
      <c r="A15" s="17">
        <v>12</v>
      </c>
      <c r="B15" s="18" t="s">
        <v>17</v>
      </c>
      <c r="C15" s="18">
        <v>58</v>
      </c>
      <c r="D15" s="19" t="s">
        <v>31</v>
      </c>
      <c r="E15" s="14">
        <v>2006110351</v>
      </c>
      <c r="F15" s="14" t="s">
        <v>23</v>
      </c>
      <c r="G15" s="21">
        <v>86.198</v>
      </c>
      <c r="H15" s="22">
        <v>90.5</v>
      </c>
      <c r="I15" s="22">
        <v>86.68</v>
      </c>
      <c r="J15" s="14"/>
      <c r="K15" s="37">
        <f t="shared" si="1"/>
        <v>263.378</v>
      </c>
      <c r="L15" s="38">
        <f t="shared" si="0"/>
        <v>12</v>
      </c>
      <c r="M15" s="39">
        <f t="shared" si="2"/>
        <v>0.206896551724138</v>
      </c>
      <c r="N15" s="18" t="s">
        <v>19</v>
      </c>
      <c r="O15" s="17"/>
    </row>
    <row r="16" s="2" customFormat="1" ht="13.5" spans="1:15">
      <c r="A16" s="17">
        <v>13</v>
      </c>
      <c r="B16" s="18" t="s">
        <v>17</v>
      </c>
      <c r="C16" s="18">
        <v>58</v>
      </c>
      <c r="D16" s="19" t="s">
        <v>32</v>
      </c>
      <c r="E16" s="14">
        <v>2006110334</v>
      </c>
      <c r="F16" s="14" t="s">
        <v>23</v>
      </c>
      <c r="G16" s="21">
        <v>88.0305</v>
      </c>
      <c r="H16" s="22">
        <v>88.4</v>
      </c>
      <c r="I16" s="22">
        <v>86.91</v>
      </c>
      <c r="J16" s="14"/>
      <c r="K16" s="37">
        <f t="shared" si="1"/>
        <v>263.3405</v>
      </c>
      <c r="L16" s="38">
        <f t="shared" si="0"/>
        <v>13</v>
      </c>
      <c r="M16" s="39">
        <f t="shared" si="2"/>
        <v>0.224137931034483</v>
      </c>
      <c r="N16" s="18" t="s">
        <v>19</v>
      </c>
      <c r="O16" s="17"/>
    </row>
    <row r="17" s="2" customFormat="1" ht="13.5" spans="1:15">
      <c r="A17" s="17">
        <v>14</v>
      </c>
      <c r="B17" s="18" t="s">
        <v>17</v>
      </c>
      <c r="C17" s="18">
        <v>58</v>
      </c>
      <c r="D17" s="19" t="s">
        <v>33</v>
      </c>
      <c r="E17" s="14">
        <v>2006110350</v>
      </c>
      <c r="F17" s="14" t="s">
        <v>23</v>
      </c>
      <c r="G17" s="21">
        <v>86.5505</v>
      </c>
      <c r="H17" s="22">
        <v>89.71</v>
      </c>
      <c r="I17" s="22">
        <v>85.33</v>
      </c>
      <c r="J17" s="14"/>
      <c r="K17" s="37">
        <f t="shared" si="1"/>
        <v>261.5905</v>
      </c>
      <c r="L17" s="38">
        <f t="shared" si="0"/>
        <v>14</v>
      </c>
      <c r="M17" s="39">
        <f t="shared" si="2"/>
        <v>0.241379310344828</v>
      </c>
      <c r="N17" s="18" t="s">
        <v>19</v>
      </c>
      <c r="O17" s="17"/>
    </row>
    <row r="18" spans="1:15">
      <c r="A18" s="17">
        <v>15</v>
      </c>
      <c r="B18" s="18" t="s">
        <v>17</v>
      </c>
      <c r="C18" s="18">
        <v>58</v>
      </c>
      <c r="D18" s="19" t="s">
        <v>34</v>
      </c>
      <c r="E18" s="14">
        <v>2006110308</v>
      </c>
      <c r="F18" s="14" t="s">
        <v>23</v>
      </c>
      <c r="G18" s="21">
        <v>83.1205</v>
      </c>
      <c r="H18" s="22">
        <v>90.04</v>
      </c>
      <c r="I18" s="22">
        <v>88.02</v>
      </c>
      <c r="J18" s="40"/>
      <c r="K18" s="37">
        <f t="shared" si="1"/>
        <v>261.1805</v>
      </c>
      <c r="L18" s="38">
        <f t="shared" si="0"/>
        <v>15</v>
      </c>
      <c r="M18" s="39">
        <f t="shared" si="2"/>
        <v>0.258620689655172</v>
      </c>
      <c r="N18" s="18" t="s">
        <v>19</v>
      </c>
      <c r="O18" s="40"/>
    </row>
    <row r="19" spans="1:15">
      <c r="A19" s="23">
        <v>16</v>
      </c>
      <c r="B19" s="18" t="s">
        <v>17</v>
      </c>
      <c r="C19" s="18">
        <v>58</v>
      </c>
      <c r="D19" s="19" t="s">
        <v>35</v>
      </c>
      <c r="E19" s="24">
        <v>2006110303</v>
      </c>
      <c r="F19" s="14" t="s">
        <v>23</v>
      </c>
      <c r="G19" s="21">
        <v>84.88</v>
      </c>
      <c r="H19" s="22">
        <v>88.27</v>
      </c>
      <c r="I19" s="22">
        <v>87.99</v>
      </c>
      <c r="J19" s="41"/>
      <c r="K19" s="42">
        <f t="shared" si="1"/>
        <v>261.14</v>
      </c>
      <c r="L19" s="43">
        <f t="shared" si="0"/>
        <v>16</v>
      </c>
      <c r="M19" s="44">
        <f t="shared" si="2"/>
        <v>0.275862068965517</v>
      </c>
      <c r="N19" s="18" t="s">
        <v>19</v>
      </c>
      <c r="O19" s="41"/>
    </row>
    <row r="20" customFormat="1" ht="15" customHeight="1" spans="1:15">
      <c r="A20" s="23">
        <v>17</v>
      </c>
      <c r="B20" s="18" t="s">
        <v>17</v>
      </c>
      <c r="C20" s="18">
        <v>58</v>
      </c>
      <c r="D20" s="19" t="s">
        <v>36</v>
      </c>
      <c r="E20" s="14">
        <v>2006110346</v>
      </c>
      <c r="F20" s="14" t="s">
        <v>23</v>
      </c>
      <c r="G20" s="21">
        <v>85.268</v>
      </c>
      <c r="H20" s="22">
        <v>89.15</v>
      </c>
      <c r="I20" s="22">
        <v>86.39</v>
      </c>
      <c r="J20" s="45"/>
      <c r="K20" s="42">
        <f t="shared" si="1"/>
        <v>260.808</v>
      </c>
      <c r="L20" s="43">
        <f>RANK(K20,K:K,0)</f>
        <v>17</v>
      </c>
      <c r="M20" s="44">
        <f t="shared" si="2"/>
        <v>0.293103448275862</v>
      </c>
      <c r="N20" s="18" t="s">
        <v>19</v>
      </c>
      <c r="O20" s="46"/>
    </row>
    <row r="21" customFormat="1" ht="15" customHeight="1" spans="1:15">
      <c r="A21" s="23">
        <v>18</v>
      </c>
      <c r="B21" s="18" t="s">
        <v>17</v>
      </c>
      <c r="C21" s="18">
        <v>58</v>
      </c>
      <c r="D21" s="19" t="s">
        <v>37</v>
      </c>
      <c r="E21" s="14">
        <v>2006110327</v>
      </c>
      <c r="F21" s="14" t="s">
        <v>23</v>
      </c>
      <c r="G21" s="21">
        <v>84.6135</v>
      </c>
      <c r="H21" s="22">
        <v>89.6</v>
      </c>
      <c r="I21" s="22">
        <v>86.48</v>
      </c>
      <c r="J21" s="45"/>
      <c r="K21" s="42">
        <f t="shared" si="1"/>
        <v>260.6935</v>
      </c>
      <c r="L21" s="43">
        <f>RANK(K21,K:K,0)</f>
        <v>18</v>
      </c>
      <c r="M21" s="44">
        <f t="shared" si="2"/>
        <v>0.310344827586207</v>
      </c>
      <c r="N21" s="18" t="s">
        <v>19</v>
      </c>
      <c r="O21" s="46"/>
    </row>
    <row r="22" customFormat="1" ht="15" customHeight="1" spans="1:15">
      <c r="A22" s="17">
        <v>19</v>
      </c>
      <c r="B22" s="18" t="s">
        <v>17</v>
      </c>
      <c r="C22" s="18">
        <v>58</v>
      </c>
      <c r="D22" s="19" t="s">
        <v>38</v>
      </c>
      <c r="E22" s="14">
        <v>2006110336</v>
      </c>
      <c r="F22" s="14" t="s">
        <v>23</v>
      </c>
      <c r="G22" s="21">
        <v>84.8825</v>
      </c>
      <c r="H22" s="22">
        <v>88.58</v>
      </c>
      <c r="I22" s="22">
        <v>86.68</v>
      </c>
      <c r="J22" s="45"/>
      <c r="K22" s="47">
        <f t="shared" si="1"/>
        <v>260.1425</v>
      </c>
      <c r="L22" s="48">
        <f>RANK(K22,K:K,0)</f>
        <v>19</v>
      </c>
      <c r="M22" s="49">
        <f t="shared" si="2"/>
        <v>0.327586206896552</v>
      </c>
      <c r="N22" s="18" t="s">
        <v>19</v>
      </c>
      <c r="O22" s="46"/>
    </row>
    <row r="23" customFormat="1" ht="15" customHeight="1" spans="1:15">
      <c r="A23" s="17">
        <v>20</v>
      </c>
      <c r="B23" s="18" t="s">
        <v>17</v>
      </c>
      <c r="C23" s="18">
        <v>58</v>
      </c>
      <c r="D23" s="19" t="s">
        <v>39</v>
      </c>
      <c r="E23" s="14">
        <v>2006110323</v>
      </c>
      <c r="F23" s="14" t="s">
        <v>23</v>
      </c>
      <c r="G23" s="21">
        <v>84.6655</v>
      </c>
      <c r="H23" s="22">
        <v>88.03</v>
      </c>
      <c r="I23" s="50">
        <v>87.3</v>
      </c>
      <c r="J23" s="45"/>
      <c r="K23" s="47">
        <f t="shared" ref="K23:K61" si="3">G23+H23+I23+J23</f>
        <v>259.9955</v>
      </c>
      <c r="L23" s="48">
        <f t="shared" ref="L23:L61" si="4">RANK(K23,K:K,0)</f>
        <v>20</v>
      </c>
      <c r="M23" s="49">
        <f t="shared" ref="M23:M61" si="5">L23/C23</f>
        <v>0.344827586206897</v>
      </c>
      <c r="N23" s="51" t="s">
        <v>23</v>
      </c>
      <c r="O23" s="46"/>
    </row>
    <row r="24" customFormat="1" ht="15" customHeight="1" spans="1:15">
      <c r="A24" s="17">
        <v>21</v>
      </c>
      <c r="B24" s="18" t="s">
        <v>17</v>
      </c>
      <c r="C24" s="18">
        <v>58</v>
      </c>
      <c r="D24" s="19" t="s">
        <v>40</v>
      </c>
      <c r="E24" s="14">
        <v>2006110321</v>
      </c>
      <c r="F24" s="14" t="s">
        <v>23</v>
      </c>
      <c r="G24" s="21">
        <v>85.203</v>
      </c>
      <c r="H24" s="22">
        <v>89.16</v>
      </c>
      <c r="I24" s="50">
        <v>85.59</v>
      </c>
      <c r="J24" s="45"/>
      <c r="K24" s="47">
        <f t="shared" si="3"/>
        <v>259.953</v>
      </c>
      <c r="L24" s="48">
        <f t="shared" si="4"/>
        <v>21</v>
      </c>
      <c r="M24" s="49">
        <f t="shared" si="5"/>
        <v>0.362068965517241</v>
      </c>
      <c r="N24" s="51" t="s">
        <v>23</v>
      </c>
      <c r="O24" s="46"/>
    </row>
    <row r="25" customFormat="1" ht="15" customHeight="1" spans="1:15">
      <c r="A25" s="17">
        <v>22</v>
      </c>
      <c r="B25" s="18" t="s">
        <v>17</v>
      </c>
      <c r="C25" s="18">
        <v>58</v>
      </c>
      <c r="D25" s="19" t="s">
        <v>41</v>
      </c>
      <c r="E25" s="14">
        <v>2006110355</v>
      </c>
      <c r="F25" s="14" t="s">
        <v>23</v>
      </c>
      <c r="G25" s="21">
        <v>87.1595</v>
      </c>
      <c r="H25" s="22">
        <v>87.24</v>
      </c>
      <c r="I25" s="50">
        <v>85.28</v>
      </c>
      <c r="J25" s="45"/>
      <c r="K25" s="47">
        <f t="shared" si="3"/>
        <v>259.6795</v>
      </c>
      <c r="L25" s="48">
        <f t="shared" si="4"/>
        <v>22</v>
      </c>
      <c r="M25" s="49">
        <f t="shared" si="5"/>
        <v>0.379310344827586</v>
      </c>
      <c r="N25" s="51" t="s">
        <v>23</v>
      </c>
      <c r="O25" s="46"/>
    </row>
    <row r="26" customFormat="1" ht="15" customHeight="1" spans="1:15">
      <c r="A26" s="17">
        <v>23</v>
      </c>
      <c r="B26" s="18" t="s">
        <v>17</v>
      </c>
      <c r="C26" s="18">
        <v>58</v>
      </c>
      <c r="D26" s="19" t="s">
        <v>42</v>
      </c>
      <c r="E26" s="14">
        <v>2006110318</v>
      </c>
      <c r="F26" s="14" t="s">
        <v>23</v>
      </c>
      <c r="G26" s="21">
        <v>84.3825</v>
      </c>
      <c r="H26" s="22">
        <v>88.57</v>
      </c>
      <c r="I26" s="50">
        <v>85.4</v>
      </c>
      <c r="J26" s="45"/>
      <c r="K26" s="47">
        <f t="shared" si="3"/>
        <v>258.3525</v>
      </c>
      <c r="L26" s="48">
        <f t="shared" si="4"/>
        <v>23</v>
      </c>
      <c r="M26" s="49">
        <f t="shared" si="5"/>
        <v>0.396551724137931</v>
      </c>
      <c r="N26" s="51" t="s">
        <v>23</v>
      </c>
      <c r="O26" s="46"/>
    </row>
    <row r="27" customFormat="1" ht="15" customHeight="1" spans="1:15">
      <c r="A27" s="17">
        <v>24</v>
      </c>
      <c r="B27" s="18" t="s">
        <v>17</v>
      </c>
      <c r="C27" s="18">
        <v>58</v>
      </c>
      <c r="D27" s="19" t="s">
        <v>43</v>
      </c>
      <c r="E27" s="14">
        <v>2006110329</v>
      </c>
      <c r="F27" s="14" t="s">
        <v>23</v>
      </c>
      <c r="G27" s="21">
        <v>83.7285</v>
      </c>
      <c r="H27" s="22">
        <v>87.96</v>
      </c>
      <c r="I27" s="50">
        <v>85.63</v>
      </c>
      <c r="J27" s="45"/>
      <c r="K27" s="47">
        <f t="shared" si="3"/>
        <v>257.3185</v>
      </c>
      <c r="L27" s="48">
        <f t="shared" si="4"/>
        <v>24</v>
      </c>
      <c r="M27" s="49">
        <f t="shared" si="5"/>
        <v>0.413793103448276</v>
      </c>
      <c r="N27" s="51" t="s">
        <v>23</v>
      </c>
      <c r="O27" s="46"/>
    </row>
    <row r="28" customFormat="1" ht="15" customHeight="1" spans="1:15">
      <c r="A28" s="17">
        <v>25</v>
      </c>
      <c r="B28" s="18" t="s">
        <v>17</v>
      </c>
      <c r="C28" s="18">
        <v>58</v>
      </c>
      <c r="D28" s="19" t="s">
        <v>44</v>
      </c>
      <c r="E28" s="14">
        <v>2006110335</v>
      </c>
      <c r="F28" s="14" t="s">
        <v>23</v>
      </c>
      <c r="G28" s="21">
        <v>82.12</v>
      </c>
      <c r="H28" s="22">
        <v>87.82</v>
      </c>
      <c r="I28" s="50">
        <v>87.32</v>
      </c>
      <c r="J28" s="45"/>
      <c r="K28" s="47">
        <f t="shared" si="3"/>
        <v>257.26</v>
      </c>
      <c r="L28" s="48">
        <f t="shared" si="4"/>
        <v>25</v>
      </c>
      <c r="M28" s="49">
        <f t="shared" si="5"/>
        <v>0.431034482758621</v>
      </c>
      <c r="N28" s="51" t="s">
        <v>23</v>
      </c>
      <c r="O28" s="46"/>
    </row>
    <row r="29" customFormat="1" ht="15" customHeight="1" spans="1:15">
      <c r="A29" s="17">
        <v>26</v>
      </c>
      <c r="B29" s="18" t="s">
        <v>17</v>
      </c>
      <c r="C29" s="18">
        <v>58</v>
      </c>
      <c r="D29" s="19" t="s">
        <v>45</v>
      </c>
      <c r="E29" s="14">
        <v>2006110313</v>
      </c>
      <c r="F29" s="14" t="s">
        <v>23</v>
      </c>
      <c r="G29" s="21">
        <v>81.5035</v>
      </c>
      <c r="H29" s="22">
        <v>87.44</v>
      </c>
      <c r="I29" s="50">
        <v>88.05</v>
      </c>
      <c r="J29" s="45"/>
      <c r="K29" s="47">
        <f t="shared" si="3"/>
        <v>256.9935</v>
      </c>
      <c r="L29" s="48">
        <f t="shared" si="4"/>
        <v>26</v>
      </c>
      <c r="M29" s="49">
        <f t="shared" si="5"/>
        <v>0.448275862068966</v>
      </c>
      <c r="N29" s="51" t="s">
        <v>23</v>
      </c>
      <c r="O29" s="46"/>
    </row>
    <row r="30" customFormat="1" ht="15" customHeight="1" spans="1:15">
      <c r="A30" s="17">
        <v>27</v>
      </c>
      <c r="B30" s="18" t="s">
        <v>17</v>
      </c>
      <c r="C30" s="18">
        <v>58</v>
      </c>
      <c r="D30" s="19" t="s">
        <v>46</v>
      </c>
      <c r="E30" s="14">
        <v>2006110310</v>
      </c>
      <c r="F30" s="14" t="s">
        <v>23</v>
      </c>
      <c r="G30" s="21">
        <v>81.786</v>
      </c>
      <c r="H30" s="22">
        <v>88.04</v>
      </c>
      <c r="I30" s="50">
        <v>86.86</v>
      </c>
      <c r="J30" s="45"/>
      <c r="K30" s="47">
        <f t="shared" si="3"/>
        <v>256.686</v>
      </c>
      <c r="L30" s="48">
        <f t="shared" si="4"/>
        <v>27</v>
      </c>
      <c r="M30" s="49">
        <f t="shared" si="5"/>
        <v>0.46551724137931</v>
      </c>
      <c r="N30" s="51" t="s">
        <v>23</v>
      </c>
      <c r="O30" s="46"/>
    </row>
    <row r="31" customFormat="1" ht="15" customHeight="1" spans="1:15">
      <c r="A31" s="17">
        <v>28</v>
      </c>
      <c r="B31" s="18" t="s">
        <v>17</v>
      </c>
      <c r="C31" s="18">
        <v>58</v>
      </c>
      <c r="D31" s="19" t="s">
        <v>47</v>
      </c>
      <c r="E31" s="14">
        <v>2006110348</v>
      </c>
      <c r="F31" s="14" t="s">
        <v>23</v>
      </c>
      <c r="G31" s="21">
        <v>84.7465</v>
      </c>
      <c r="H31" s="22">
        <v>88.08</v>
      </c>
      <c r="I31" s="50">
        <v>83.83</v>
      </c>
      <c r="J31" s="45"/>
      <c r="K31" s="47">
        <f t="shared" si="3"/>
        <v>256.6565</v>
      </c>
      <c r="L31" s="48">
        <f t="shared" si="4"/>
        <v>28</v>
      </c>
      <c r="M31" s="49">
        <f t="shared" si="5"/>
        <v>0.482758620689655</v>
      </c>
      <c r="N31" s="51" t="s">
        <v>23</v>
      </c>
      <c r="O31" s="46"/>
    </row>
    <row r="32" customFormat="1" ht="15" customHeight="1" spans="1:15">
      <c r="A32" s="17">
        <v>29</v>
      </c>
      <c r="B32" s="18" t="s">
        <v>17</v>
      </c>
      <c r="C32" s="18">
        <v>58</v>
      </c>
      <c r="D32" s="19" t="s">
        <v>48</v>
      </c>
      <c r="E32" s="14">
        <v>2006110356</v>
      </c>
      <c r="F32" s="14" t="s">
        <v>23</v>
      </c>
      <c r="G32" s="21">
        <v>84.015</v>
      </c>
      <c r="H32" s="22">
        <v>87.2</v>
      </c>
      <c r="I32" s="50">
        <v>85.1</v>
      </c>
      <c r="J32" s="45"/>
      <c r="K32" s="47">
        <f t="shared" si="3"/>
        <v>256.315</v>
      </c>
      <c r="L32" s="48">
        <f t="shared" si="4"/>
        <v>29</v>
      </c>
      <c r="M32" s="49">
        <f t="shared" si="5"/>
        <v>0.5</v>
      </c>
      <c r="N32" s="51" t="s">
        <v>23</v>
      </c>
      <c r="O32" s="46"/>
    </row>
    <row r="33" customFormat="1" ht="15" customHeight="1" spans="1:15">
      <c r="A33" s="17">
        <v>30</v>
      </c>
      <c r="B33" s="18" t="s">
        <v>17</v>
      </c>
      <c r="C33" s="18">
        <v>58</v>
      </c>
      <c r="D33" s="19" t="s">
        <v>49</v>
      </c>
      <c r="E33" s="14">
        <v>2006110304</v>
      </c>
      <c r="F33" s="14" t="s">
        <v>23</v>
      </c>
      <c r="G33" s="21">
        <v>84.145</v>
      </c>
      <c r="H33" s="22">
        <v>86.95</v>
      </c>
      <c r="I33" s="50">
        <v>85.08</v>
      </c>
      <c r="J33" s="45"/>
      <c r="K33" s="47">
        <f t="shared" si="3"/>
        <v>256.175</v>
      </c>
      <c r="L33" s="48">
        <f t="shared" si="4"/>
        <v>30</v>
      </c>
      <c r="M33" s="49">
        <f t="shared" si="5"/>
        <v>0.517241379310345</v>
      </c>
      <c r="N33" s="51" t="s">
        <v>23</v>
      </c>
      <c r="O33" s="46"/>
    </row>
    <row r="34" customFormat="1" ht="15" customHeight="1" spans="1:15">
      <c r="A34" s="17">
        <v>31</v>
      </c>
      <c r="B34" s="18" t="s">
        <v>17</v>
      </c>
      <c r="C34" s="18">
        <v>58</v>
      </c>
      <c r="D34" s="19" t="s">
        <v>50</v>
      </c>
      <c r="E34" s="14">
        <v>2006110319</v>
      </c>
      <c r="F34" s="14" t="s">
        <v>23</v>
      </c>
      <c r="G34" s="21">
        <v>83.6325</v>
      </c>
      <c r="H34" s="22">
        <v>87.65</v>
      </c>
      <c r="I34" s="50">
        <v>84.75</v>
      </c>
      <c r="J34" s="45"/>
      <c r="K34" s="47">
        <f t="shared" si="3"/>
        <v>256.0325</v>
      </c>
      <c r="L34" s="48">
        <f t="shared" si="4"/>
        <v>31</v>
      </c>
      <c r="M34" s="49">
        <f t="shared" si="5"/>
        <v>0.53448275862069</v>
      </c>
      <c r="N34" s="51" t="s">
        <v>23</v>
      </c>
      <c r="O34" s="46"/>
    </row>
    <row r="35" customFormat="1" ht="15" customHeight="1" spans="1:15">
      <c r="A35" s="17">
        <v>32</v>
      </c>
      <c r="B35" s="18" t="s">
        <v>17</v>
      </c>
      <c r="C35" s="18">
        <v>58</v>
      </c>
      <c r="D35" s="19" t="s">
        <v>51</v>
      </c>
      <c r="E35" s="14">
        <v>2006110328</v>
      </c>
      <c r="F35" s="14" t="s">
        <v>23</v>
      </c>
      <c r="G35" s="21">
        <v>80.516</v>
      </c>
      <c r="H35" s="22">
        <v>88.82</v>
      </c>
      <c r="I35" s="50">
        <v>86.38</v>
      </c>
      <c r="J35" s="45"/>
      <c r="K35" s="47">
        <f t="shared" si="3"/>
        <v>255.716</v>
      </c>
      <c r="L35" s="48">
        <f t="shared" si="4"/>
        <v>32</v>
      </c>
      <c r="M35" s="49">
        <f t="shared" si="5"/>
        <v>0.551724137931034</v>
      </c>
      <c r="N35" s="51" t="s">
        <v>23</v>
      </c>
      <c r="O35" s="46"/>
    </row>
    <row r="36" customFormat="1" ht="15" customHeight="1" spans="1:15">
      <c r="A36" s="17">
        <v>33</v>
      </c>
      <c r="B36" s="18" t="s">
        <v>17</v>
      </c>
      <c r="C36" s="18">
        <v>58</v>
      </c>
      <c r="D36" s="19" t="s">
        <v>52</v>
      </c>
      <c r="E36" s="14" t="s">
        <v>53</v>
      </c>
      <c r="F36" s="14" t="s">
        <v>23</v>
      </c>
      <c r="G36" s="21">
        <v>79.79</v>
      </c>
      <c r="H36" s="22">
        <v>83.22</v>
      </c>
      <c r="I36" s="50">
        <v>91.65</v>
      </c>
      <c r="J36" s="45"/>
      <c r="K36" s="47">
        <f t="shared" si="3"/>
        <v>254.66</v>
      </c>
      <c r="L36" s="48">
        <f t="shared" si="4"/>
        <v>33</v>
      </c>
      <c r="M36" s="49">
        <f t="shared" si="5"/>
        <v>0.568965517241379</v>
      </c>
      <c r="N36" s="51" t="s">
        <v>23</v>
      </c>
      <c r="O36" s="46"/>
    </row>
    <row r="37" customFormat="1" ht="15" customHeight="1" spans="1:15">
      <c r="A37" s="17">
        <v>34</v>
      </c>
      <c r="B37" s="18" t="s">
        <v>17</v>
      </c>
      <c r="C37" s="18">
        <v>58</v>
      </c>
      <c r="D37" s="19" t="s">
        <v>54</v>
      </c>
      <c r="E37" s="14">
        <v>2006110349</v>
      </c>
      <c r="F37" s="14" t="s">
        <v>23</v>
      </c>
      <c r="G37" s="21">
        <v>82.893</v>
      </c>
      <c r="H37" s="22">
        <v>86.61</v>
      </c>
      <c r="I37" s="50">
        <v>85.04</v>
      </c>
      <c r="J37" s="45"/>
      <c r="K37" s="47">
        <f t="shared" si="3"/>
        <v>254.543</v>
      </c>
      <c r="L37" s="48">
        <f t="shared" si="4"/>
        <v>34</v>
      </c>
      <c r="M37" s="49">
        <f t="shared" si="5"/>
        <v>0.586206896551724</v>
      </c>
      <c r="N37" s="51" t="s">
        <v>23</v>
      </c>
      <c r="O37" s="46"/>
    </row>
    <row r="38" customFormat="1" ht="15" customHeight="1" spans="1:15">
      <c r="A38" s="17">
        <v>35</v>
      </c>
      <c r="B38" s="18" t="s">
        <v>17</v>
      </c>
      <c r="C38" s="18">
        <v>58</v>
      </c>
      <c r="D38" s="19" t="s">
        <v>55</v>
      </c>
      <c r="E38" s="14">
        <v>2006110343</v>
      </c>
      <c r="F38" s="14" t="s">
        <v>23</v>
      </c>
      <c r="G38" s="21">
        <v>84.1525</v>
      </c>
      <c r="H38" s="22">
        <v>86.08</v>
      </c>
      <c r="I38" s="50">
        <v>84.29</v>
      </c>
      <c r="J38" s="45"/>
      <c r="K38" s="47">
        <f t="shared" si="3"/>
        <v>254.5225</v>
      </c>
      <c r="L38" s="48">
        <f t="shared" si="4"/>
        <v>35</v>
      </c>
      <c r="M38" s="49">
        <f t="shared" si="5"/>
        <v>0.603448275862069</v>
      </c>
      <c r="N38" s="51" t="s">
        <v>23</v>
      </c>
      <c r="O38" s="46"/>
    </row>
    <row r="39" customFormat="1" ht="15" customHeight="1" spans="1:15">
      <c r="A39" s="17">
        <v>36</v>
      </c>
      <c r="B39" s="18" t="s">
        <v>17</v>
      </c>
      <c r="C39" s="18">
        <v>58</v>
      </c>
      <c r="D39" s="19" t="s">
        <v>56</v>
      </c>
      <c r="E39" s="14">
        <v>2034110497</v>
      </c>
      <c r="F39" s="14" t="s">
        <v>23</v>
      </c>
      <c r="G39" s="21">
        <v>81.8075</v>
      </c>
      <c r="H39" s="22">
        <v>87.55</v>
      </c>
      <c r="I39" s="50">
        <v>85.16</v>
      </c>
      <c r="J39" s="45"/>
      <c r="K39" s="47">
        <f t="shared" si="3"/>
        <v>254.5175</v>
      </c>
      <c r="L39" s="48">
        <f t="shared" si="4"/>
        <v>36</v>
      </c>
      <c r="M39" s="49">
        <f t="shared" si="5"/>
        <v>0.620689655172414</v>
      </c>
      <c r="N39" s="51" t="s">
        <v>23</v>
      </c>
      <c r="O39" s="46"/>
    </row>
    <row r="40" customFormat="1" ht="15" customHeight="1" spans="1:15">
      <c r="A40" s="17">
        <v>37</v>
      </c>
      <c r="B40" s="18" t="s">
        <v>17</v>
      </c>
      <c r="C40" s="18">
        <v>58</v>
      </c>
      <c r="D40" s="19" t="s">
        <v>57</v>
      </c>
      <c r="E40" s="14">
        <v>2006110358</v>
      </c>
      <c r="F40" s="14" t="s">
        <v>23</v>
      </c>
      <c r="G40" s="21">
        <v>83.207</v>
      </c>
      <c r="H40" s="22">
        <v>85.75</v>
      </c>
      <c r="I40" s="50">
        <v>85.54</v>
      </c>
      <c r="J40" s="45"/>
      <c r="K40" s="47">
        <f t="shared" si="3"/>
        <v>254.497</v>
      </c>
      <c r="L40" s="48">
        <f t="shared" si="4"/>
        <v>37</v>
      </c>
      <c r="M40" s="49">
        <f t="shared" si="5"/>
        <v>0.637931034482759</v>
      </c>
      <c r="N40" s="51" t="s">
        <v>23</v>
      </c>
      <c r="O40" s="46"/>
    </row>
    <row r="41" customFormat="1" ht="15" customHeight="1" spans="1:15">
      <c r="A41" s="17">
        <v>38</v>
      </c>
      <c r="B41" s="18" t="s">
        <v>17</v>
      </c>
      <c r="C41" s="18">
        <v>58</v>
      </c>
      <c r="D41" s="19" t="s">
        <v>58</v>
      </c>
      <c r="E41" s="14">
        <v>2006110322</v>
      </c>
      <c r="F41" s="14" t="s">
        <v>23</v>
      </c>
      <c r="G41" s="21">
        <v>80.619</v>
      </c>
      <c r="H41" s="22">
        <v>86.35</v>
      </c>
      <c r="I41" s="50">
        <v>87</v>
      </c>
      <c r="J41" s="45"/>
      <c r="K41" s="47">
        <f t="shared" si="3"/>
        <v>253.969</v>
      </c>
      <c r="L41" s="48">
        <f t="shared" si="4"/>
        <v>38</v>
      </c>
      <c r="M41" s="49">
        <f t="shared" si="5"/>
        <v>0.655172413793103</v>
      </c>
      <c r="N41" s="51" t="s">
        <v>23</v>
      </c>
      <c r="O41" s="46"/>
    </row>
    <row r="42" customFormat="1" ht="15" customHeight="1" spans="1:15">
      <c r="A42" s="17">
        <v>39</v>
      </c>
      <c r="B42" s="18" t="s">
        <v>17</v>
      </c>
      <c r="C42" s="18">
        <v>58</v>
      </c>
      <c r="D42" s="19" t="s">
        <v>59</v>
      </c>
      <c r="E42" s="14">
        <v>2006110316</v>
      </c>
      <c r="F42" s="14" t="s">
        <v>23</v>
      </c>
      <c r="G42" s="21">
        <v>80.853</v>
      </c>
      <c r="H42" s="22">
        <v>87.63</v>
      </c>
      <c r="I42" s="50">
        <v>85.35</v>
      </c>
      <c r="J42" s="45"/>
      <c r="K42" s="47">
        <f t="shared" si="3"/>
        <v>253.833</v>
      </c>
      <c r="L42" s="48">
        <f t="shared" si="4"/>
        <v>39</v>
      </c>
      <c r="M42" s="49">
        <f t="shared" si="5"/>
        <v>0.672413793103448</v>
      </c>
      <c r="N42" s="51" t="s">
        <v>23</v>
      </c>
      <c r="O42" s="46"/>
    </row>
    <row r="43" customFormat="1" ht="15" customHeight="1" spans="1:15">
      <c r="A43" s="17">
        <v>40</v>
      </c>
      <c r="B43" s="18" t="s">
        <v>17</v>
      </c>
      <c r="C43" s="18">
        <v>58</v>
      </c>
      <c r="D43" s="19" t="s">
        <v>60</v>
      </c>
      <c r="E43" s="14">
        <v>2006110324</v>
      </c>
      <c r="F43" s="14" t="s">
        <v>23</v>
      </c>
      <c r="G43" s="21">
        <v>80.141</v>
      </c>
      <c r="H43" s="22">
        <v>87.52</v>
      </c>
      <c r="I43" s="50">
        <v>85.92</v>
      </c>
      <c r="J43" s="45"/>
      <c r="K43" s="47">
        <f t="shared" si="3"/>
        <v>253.581</v>
      </c>
      <c r="L43" s="48">
        <f t="shared" si="4"/>
        <v>40</v>
      </c>
      <c r="M43" s="49">
        <f t="shared" si="5"/>
        <v>0.689655172413793</v>
      </c>
      <c r="N43" s="51" t="s">
        <v>23</v>
      </c>
      <c r="O43" s="46"/>
    </row>
    <row r="44" customFormat="1" ht="15" customHeight="1" spans="1:15">
      <c r="A44" s="17">
        <v>41</v>
      </c>
      <c r="B44" s="18" t="s">
        <v>17</v>
      </c>
      <c r="C44" s="18">
        <v>58</v>
      </c>
      <c r="D44" s="19" t="s">
        <v>61</v>
      </c>
      <c r="E44" s="14">
        <v>2006110314</v>
      </c>
      <c r="F44" s="14" t="s">
        <v>23</v>
      </c>
      <c r="G44" s="21">
        <v>83.2945</v>
      </c>
      <c r="H44" s="22">
        <v>86.54</v>
      </c>
      <c r="I44" s="50">
        <v>83.55</v>
      </c>
      <c r="J44" s="45"/>
      <c r="K44" s="47">
        <f t="shared" si="3"/>
        <v>253.3845</v>
      </c>
      <c r="L44" s="48">
        <f t="shared" si="4"/>
        <v>41</v>
      </c>
      <c r="M44" s="49">
        <f t="shared" si="5"/>
        <v>0.706896551724138</v>
      </c>
      <c r="N44" s="51" t="s">
        <v>23</v>
      </c>
      <c r="O44" s="46"/>
    </row>
    <row r="45" customFormat="1" ht="15" customHeight="1" spans="1:15">
      <c r="A45" s="17">
        <v>42</v>
      </c>
      <c r="B45" s="18" t="s">
        <v>17</v>
      </c>
      <c r="C45" s="18">
        <v>58</v>
      </c>
      <c r="D45" s="19" t="s">
        <v>62</v>
      </c>
      <c r="E45" s="14">
        <v>2006110344</v>
      </c>
      <c r="F45" s="14" t="s">
        <v>23</v>
      </c>
      <c r="G45" s="21">
        <v>80.3375</v>
      </c>
      <c r="H45" s="22">
        <v>86.18</v>
      </c>
      <c r="I45" s="50">
        <v>86.81</v>
      </c>
      <c r="J45" s="45"/>
      <c r="K45" s="47">
        <f t="shared" si="3"/>
        <v>253.3275</v>
      </c>
      <c r="L45" s="48">
        <f t="shared" si="4"/>
        <v>42</v>
      </c>
      <c r="M45" s="49">
        <f t="shared" si="5"/>
        <v>0.724137931034483</v>
      </c>
      <c r="N45" s="51" t="s">
        <v>23</v>
      </c>
      <c r="O45" s="46"/>
    </row>
    <row r="46" customFormat="1" ht="15" customHeight="1" spans="1:15">
      <c r="A46" s="17">
        <v>43</v>
      </c>
      <c r="B46" s="18" t="s">
        <v>17</v>
      </c>
      <c r="C46" s="18">
        <v>58</v>
      </c>
      <c r="D46" s="19" t="s">
        <v>63</v>
      </c>
      <c r="E46" s="14">
        <v>2006110320</v>
      </c>
      <c r="F46" s="14" t="s">
        <v>23</v>
      </c>
      <c r="G46" s="21">
        <v>81.85</v>
      </c>
      <c r="H46" s="22">
        <v>85.33</v>
      </c>
      <c r="I46" s="50">
        <v>85.19</v>
      </c>
      <c r="J46" s="45"/>
      <c r="K46" s="47">
        <f t="shared" si="3"/>
        <v>252.37</v>
      </c>
      <c r="L46" s="48">
        <f t="shared" si="4"/>
        <v>43</v>
      </c>
      <c r="M46" s="49">
        <f t="shared" si="5"/>
        <v>0.741379310344828</v>
      </c>
      <c r="N46" s="51" t="s">
        <v>23</v>
      </c>
      <c r="O46" s="46"/>
    </row>
    <row r="47" customFormat="1" ht="15" customHeight="1" spans="1:15">
      <c r="A47" s="17">
        <v>44</v>
      </c>
      <c r="B47" s="18" t="s">
        <v>17</v>
      </c>
      <c r="C47" s="18">
        <v>58</v>
      </c>
      <c r="D47" s="19" t="s">
        <v>64</v>
      </c>
      <c r="E47" s="14">
        <v>1921110098</v>
      </c>
      <c r="F47" s="14" t="s">
        <v>23</v>
      </c>
      <c r="G47" s="21">
        <v>81.4015</v>
      </c>
      <c r="H47" s="22">
        <v>86.42</v>
      </c>
      <c r="I47" s="50">
        <v>84.21</v>
      </c>
      <c r="J47" s="45"/>
      <c r="K47" s="47">
        <f t="shared" si="3"/>
        <v>252.0315</v>
      </c>
      <c r="L47" s="48">
        <f t="shared" si="4"/>
        <v>44</v>
      </c>
      <c r="M47" s="49">
        <f t="shared" si="5"/>
        <v>0.758620689655172</v>
      </c>
      <c r="N47" s="51" t="s">
        <v>23</v>
      </c>
      <c r="O47" s="46"/>
    </row>
    <row r="48" customFormat="1" ht="15" customHeight="1" spans="1:15">
      <c r="A48" s="17">
        <v>45</v>
      </c>
      <c r="B48" s="18" t="s">
        <v>17</v>
      </c>
      <c r="C48" s="18">
        <v>58</v>
      </c>
      <c r="D48" s="19" t="s">
        <v>65</v>
      </c>
      <c r="E48" s="14">
        <v>1931110323</v>
      </c>
      <c r="F48" s="14" t="s">
        <v>23</v>
      </c>
      <c r="G48" s="21">
        <v>78.8</v>
      </c>
      <c r="H48" s="22">
        <v>87.04</v>
      </c>
      <c r="I48" s="50">
        <v>85.11</v>
      </c>
      <c r="J48" s="45"/>
      <c r="K48" s="47">
        <f t="shared" si="3"/>
        <v>250.95</v>
      </c>
      <c r="L48" s="48">
        <f t="shared" si="4"/>
        <v>45</v>
      </c>
      <c r="M48" s="49">
        <f t="shared" si="5"/>
        <v>0.775862068965517</v>
      </c>
      <c r="N48" s="51" t="s">
        <v>23</v>
      </c>
      <c r="O48" s="46"/>
    </row>
    <row r="49" customFormat="1" ht="15" customHeight="1" spans="1:15">
      <c r="A49" s="17">
        <v>46</v>
      </c>
      <c r="B49" s="18" t="s">
        <v>17</v>
      </c>
      <c r="C49" s="18">
        <v>58</v>
      </c>
      <c r="D49" s="19" t="s">
        <v>66</v>
      </c>
      <c r="E49" s="14">
        <v>2006110326</v>
      </c>
      <c r="F49" s="14" t="s">
        <v>23</v>
      </c>
      <c r="G49" s="21">
        <v>80.2715</v>
      </c>
      <c r="H49" s="22">
        <v>86.05</v>
      </c>
      <c r="I49" s="50">
        <v>83.45</v>
      </c>
      <c r="J49" s="45"/>
      <c r="K49" s="47">
        <f t="shared" si="3"/>
        <v>249.7715</v>
      </c>
      <c r="L49" s="48">
        <f t="shared" si="4"/>
        <v>46</v>
      </c>
      <c r="M49" s="49">
        <f t="shared" si="5"/>
        <v>0.793103448275862</v>
      </c>
      <c r="N49" s="51" t="s">
        <v>23</v>
      </c>
      <c r="O49" s="46"/>
    </row>
    <row r="50" customFormat="1" ht="15" customHeight="1" spans="1:15">
      <c r="A50" s="17">
        <v>47</v>
      </c>
      <c r="B50" s="18" t="s">
        <v>17</v>
      </c>
      <c r="C50" s="18">
        <v>58</v>
      </c>
      <c r="D50" s="19" t="s">
        <v>67</v>
      </c>
      <c r="E50" s="14">
        <v>1933110137</v>
      </c>
      <c r="F50" s="14" t="s">
        <v>23</v>
      </c>
      <c r="G50" s="21">
        <v>71.48</v>
      </c>
      <c r="H50" s="22">
        <v>90.83</v>
      </c>
      <c r="I50" s="50">
        <v>86.74</v>
      </c>
      <c r="J50" s="45"/>
      <c r="K50" s="47">
        <f t="shared" si="3"/>
        <v>249.05</v>
      </c>
      <c r="L50" s="48">
        <f t="shared" si="4"/>
        <v>47</v>
      </c>
      <c r="M50" s="49">
        <f t="shared" si="5"/>
        <v>0.810344827586207</v>
      </c>
      <c r="N50" s="51" t="s">
        <v>23</v>
      </c>
      <c r="O50" s="46"/>
    </row>
    <row r="51" customFormat="1" ht="15" customHeight="1" spans="1:15">
      <c r="A51" s="17">
        <v>48</v>
      </c>
      <c r="B51" s="18" t="s">
        <v>17</v>
      </c>
      <c r="C51" s="18">
        <v>58</v>
      </c>
      <c r="D51" s="19" t="s">
        <v>68</v>
      </c>
      <c r="E51" s="14">
        <v>2015110017</v>
      </c>
      <c r="F51" s="14" t="s">
        <v>23</v>
      </c>
      <c r="G51" s="21">
        <v>81.34</v>
      </c>
      <c r="H51" s="22">
        <v>83.85</v>
      </c>
      <c r="I51" s="50">
        <v>82.7</v>
      </c>
      <c r="J51" s="45"/>
      <c r="K51" s="47">
        <f t="shared" si="3"/>
        <v>247.89</v>
      </c>
      <c r="L51" s="48">
        <f t="shared" si="4"/>
        <v>48</v>
      </c>
      <c r="M51" s="49">
        <f t="shared" si="5"/>
        <v>0.827586206896552</v>
      </c>
      <c r="N51" s="51" t="s">
        <v>23</v>
      </c>
      <c r="O51" s="46"/>
    </row>
    <row r="52" customFormat="1" ht="15" customHeight="1" spans="1:15">
      <c r="A52" s="17">
        <v>49</v>
      </c>
      <c r="B52" s="18" t="s">
        <v>17</v>
      </c>
      <c r="C52" s="18">
        <v>58</v>
      </c>
      <c r="D52" s="19" t="s">
        <v>69</v>
      </c>
      <c r="E52" s="14">
        <v>2006110357</v>
      </c>
      <c r="F52" s="14" t="s">
        <v>23</v>
      </c>
      <c r="G52" s="21">
        <v>80.2725</v>
      </c>
      <c r="H52" s="22">
        <v>82.82</v>
      </c>
      <c r="I52" s="50">
        <v>83.49</v>
      </c>
      <c r="J52" s="45"/>
      <c r="K52" s="47">
        <f t="shared" si="3"/>
        <v>246.5825</v>
      </c>
      <c r="L52" s="48">
        <f t="shared" si="4"/>
        <v>49</v>
      </c>
      <c r="M52" s="49">
        <f t="shared" si="5"/>
        <v>0.844827586206897</v>
      </c>
      <c r="N52" s="51" t="s">
        <v>23</v>
      </c>
      <c r="O52" s="46"/>
    </row>
    <row r="53" customFormat="1" ht="15" customHeight="1" spans="1:15">
      <c r="A53" s="17">
        <v>50</v>
      </c>
      <c r="B53" s="18" t="s">
        <v>17</v>
      </c>
      <c r="C53" s="18">
        <v>58</v>
      </c>
      <c r="D53" s="19" t="s">
        <v>70</v>
      </c>
      <c r="E53" s="14">
        <v>1931110285</v>
      </c>
      <c r="F53" s="14" t="s">
        <v>23</v>
      </c>
      <c r="G53" s="21">
        <v>76.72</v>
      </c>
      <c r="H53" s="22">
        <v>83.95</v>
      </c>
      <c r="I53" s="50">
        <v>84.9</v>
      </c>
      <c r="J53" s="45"/>
      <c r="K53" s="47">
        <f t="shared" si="3"/>
        <v>245.57</v>
      </c>
      <c r="L53" s="48">
        <f t="shared" si="4"/>
        <v>50</v>
      </c>
      <c r="M53" s="49">
        <f t="shared" si="5"/>
        <v>0.862068965517241</v>
      </c>
      <c r="N53" s="51" t="s">
        <v>23</v>
      </c>
      <c r="O53" s="46"/>
    </row>
    <row r="54" customFormat="1" ht="15" customHeight="1" spans="1:15">
      <c r="A54" s="17">
        <v>51</v>
      </c>
      <c r="B54" s="18" t="s">
        <v>17</v>
      </c>
      <c r="C54" s="18">
        <v>58</v>
      </c>
      <c r="D54" s="19" t="s">
        <v>71</v>
      </c>
      <c r="E54" s="14">
        <v>2006110338</v>
      </c>
      <c r="F54" s="14" t="s">
        <v>23</v>
      </c>
      <c r="G54" s="21">
        <v>79.426</v>
      </c>
      <c r="H54" s="22">
        <v>82.9</v>
      </c>
      <c r="I54" s="50">
        <v>83.2</v>
      </c>
      <c r="J54" s="45"/>
      <c r="K54" s="47">
        <f t="shared" si="3"/>
        <v>245.526</v>
      </c>
      <c r="L54" s="48">
        <f t="shared" si="4"/>
        <v>51</v>
      </c>
      <c r="M54" s="49">
        <f t="shared" si="5"/>
        <v>0.879310344827586</v>
      </c>
      <c r="N54" s="51" t="s">
        <v>23</v>
      </c>
      <c r="O54" s="46"/>
    </row>
    <row r="55" customFormat="1" ht="15" customHeight="1" spans="1:15">
      <c r="A55" s="17">
        <v>52</v>
      </c>
      <c r="B55" s="18" t="s">
        <v>17</v>
      </c>
      <c r="C55" s="18">
        <v>58</v>
      </c>
      <c r="D55" s="19" t="s">
        <v>72</v>
      </c>
      <c r="E55" s="14">
        <v>2006110332</v>
      </c>
      <c r="F55" s="14" t="s">
        <v>23</v>
      </c>
      <c r="G55" s="21">
        <v>80.0635</v>
      </c>
      <c r="H55" s="22">
        <v>83.62</v>
      </c>
      <c r="I55" s="50">
        <v>79.43</v>
      </c>
      <c r="J55" s="45"/>
      <c r="K55" s="47">
        <f t="shared" si="3"/>
        <v>243.1135</v>
      </c>
      <c r="L55" s="48">
        <f t="shared" si="4"/>
        <v>52</v>
      </c>
      <c r="M55" s="49">
        <f t="shared" si="5"/>
        <v>0.896551724137931</v>
      </c>
      <c r="N55" s="51" t="s">
        <v>23</v>
      </c>
      <c r="O55" s="46"/>
    </row>
    <row r="56" customFormat="1" ht="15" customHeight="1" spans="1:15">
      <c r="A56" s="17">
        <v>53</v>
      </c>
      <c r="B56" s="18" t="s">
        <v>17</v>
      </c>
      <c r="C56" s="18">
        <v>58</v>
      </c>
      <c r="D56" s="19" t="s">
        <v>73</v>
      </c>
      <c r="E56" s="14">
        <v>2006110325</v>
      </c>
      <c r="F56" s="14" t="s">
        <v>23</v>
      </c>
      <c r="G56" s="21">
        <v>78.086</v>
      </c>
      <c r="H56" s="22">
        <v>82.81</v>
      </c>
      <c r="I56" s="50">
        <v>82.11</v>
      </c>
      <c r="J56" s="45"/>
      <c r="K56" s="47">
        <f t="shared" si="3"/>
        <v>243.006</v>
      </c>
      <c r="L56" s="48">
        <f t="shared" si="4"/>
        <v>53</v>
      </c>
      <c r="M56" s="49">
        <f t="shared" si="5"/>
        <v>0.913793103448276</v>
      </c>
      <c r="N56" s="51" t="s">
        <v>23</v>
      </c>
      <c r="O56" s="46"/>
    </row>
    <row r="57" customFormat="1" ht="15" customHeight="1" spans="1:15">
      <c r="A57" s="17">
        <v>54</v>
      </c>
      <c r="B57" s="18" t="s">
        <v>17</v>
      </c>
      <c r="C57" s="18">
        <v>58</v>
      </c>
      <c r="D57" s="19" t="s">
        <v>74</v>
      </c>
      <c r="E57" s="14">
        <v>1906110366</v>
      </c>
      <c r="F57" s="14" t="s">
        <v>23</v>
      </c>
      <c r="G57" s="21">
        <v>80.123</v>
      </c>
      <c r="H57" s="22">
        <v>80.84</v>
      </c>
      <c r="I57" s="50">
        <v>79.76</v>
      </c>
      <c r="J57" s="45"/>
      <c r="K57" s="47">
        <f t="shared" si="3"/>
        <v>240.723</v>
      </c>
      <c r="L57" s="48">
        <f t="shared" si="4"/>
        <v>54</v>
      </c>
      <c r="M57" s="49">
        <f t="shared" si="5"/>
        <v>0.931034482758621</v>
      </c>
      <c r="N57" s="51" t="s">
        <v>23</v>
      </c>
      <c r="O57" s="46"/>
    </row>
    <row r="58" customFormat="1" ht="15" customHeight="1" spans="1:15">
      <c r="A58" s="17">
        <v>55</v>
      </c>
      <c r="B58" s="18" t="s">
        <v>17</v>
      </c>
      <c r="C58" s="18">
        <v>58</v>
      </c>
      <c r="D58" s="19" t="s">
        <v>75</v>
      </c>
      <c r="E58" s="14">
        <v>1930110039</v>
      </c>
      <c r="F58" s="14" t="s">
        <v>23</v>
      </c>
      <c r="G58" s="21">
        <v>71.02</v>
      </c>
      <c r="H58" s="22">
        <v>85.41</v>
      </c>
      <c r="I58" s="50">
        <v>83.85</v>
      </c>
      <c r="J58" s="45"/>
      <c r="K58" s="47">
        <f t="shared" si="3"/>
        <v>240.28</v>
      </c>
      <c r="L58" s="48">
        <f t="shared" si="4"/>
        <v>55</v>
      </c>
      <c r="M58" s="49">
        <f t="shared" si="5"/>
        <v>0.948275862068966</v>
      </c>
      <c r="N58" s="51" t="s">
        <v>23</v>
      </c>
      <c r="O58" s="46"/>
    </row>
    <row r="59" customFormat="1" ht="15" customHeight="1" spans="1:15">
      <c r="A59" s="17">
        <v>56</v>
      </c>
      <c r="B59" s="18" t="s">
        <v>17</v>
      </c>
      <c r="C59" s="18">
        <v>58</v>
      </c>
      <c r="D59" s="19" t="s">
        <v>76</v>
      </c>
      <c r="E59" s="14">
        <v>2006110341</v>
      </c>
      <c r="F59" s="14" t="s">
        <v>23</v>
      </c>
      <c r="G59" s="21">
        <v>78.5735</v>
      </c>
      <c r="H59" s="22">
        <v>79.65</v>
      </c>
      <c r="I59" s="50">
        <v>81.54</v>
      </c>
      <c r="J59" s="45"/>
      <c r="K59" s="47">
        <f t="shared" si="3"/>
        <v>239.7635</v>
      </c>
      <c r="L59" s="48">
        <f t="shared" si="4"/>
        <v>56</v>
      </c>
      <c r="M59" s="49">
        <f t="shared" si="5"/>
        <v>0.96551724137931</v>
      </c>
      <c r="N59" s="51" t="s">
        <v>23</v>
      </c>
      <c r="O59" s="46"/>
    </row>
    <row r="60" customFormat="1" ht="15" customHeight="1" spans="1:15">
      <c r="A60" s="17">
        <v>57</v>
      </c>
      <c r="B60" s="18" t="s">
        <v>17</v>
      </c>
      <c r="C60" s="18">
        <v>58</v>
      </c>
      <c r="D60" s="19" t="s">
        <v>77</v>
      </c>
      <c r="E60" s="14">
        <v>2006110340</v>
      </c>
      <c r="F60" s="14" t="s">
        <v>23</v>
      </c>
      <c r="G60" s="21">
        <v>74.8925</v>
      </c>
      <c r="H60" s="22">
        <v>80.7</v>
      </c>
      <c r="I60" s="50">
        <v>80.93</v>
      </c>
      <c r="J60" s="45"/>
      <c r="K60" s="47">
        <f t="shared" si="3"/>
        <v>236.5225</v>
      </c>
      <c r="L60" s="48">
        <f t="shared" si="4"/>
        <v>57</v>
      </c>
      <c r="M60" s="49">
        <f t="shared" si="5"/>
        <v>0.982758620689655</v>
      </c>
      <c r="N60" s="51" t="s">
        <v>23</v>
      </c>
      <c r="O60" s="46"/>
    </row>
    <row r="61" customFormat="1" ht="15" customHeight="1" spans="1:15">
      <c r="A61" s="17">
        <v>58</v>
      </c>
      <c r="B61" s="18" t="s">
        <v>17</v>
      </c>
      <c r="C61" s="18">
        <v>58</v>
      </c>
      <c r="D61" s="19" t="s">
        <v>78</v>
      </c>
      <c r="E61" s="14">
        <v>2006110362</v>
      </c>
      <c r="F61" s="14" t="s">
        <v>23</v>
      </c>
      <c r="G61" s="21">
        <v>73.68</v>
      </c>
      <c r="H61" s="22">
        <v>81.04</v>
      </c>
      <c r="I61" s="50">
        <v>78.34</v>
      </c>
      <c r="J61" s="45"/>
      <c r="K61" s="47">
        <f t="shared" si="3"/>
        <v>233.06</v>
      </c>
      <c r="L61" s="48">
        <f t="shared" si="4"/>
        <v>58</v>
      </c>
      <c r="M61" s="49">
        <f t="shared" si="5"/>
        <v>1</v>
      </c>
      <c r="N61" s="51" t="s">
        <v>23</v>
      </c>
      <c r="O61" s="46"/>
    </row>
    <row r="62" s="3" customFormat="1" ht="39" customHeight="1" spans="1:15">
      <c r="A62" s="25" t="s">
        <v>79</v>
      </c>
      <c r="B62" s="25"/>
      <c r="C62" s="25"/>
      <c r="D62" s="25"/>
      <c r="E62" s="25"/>
      <c r="F62" s="25"/>
      <c r="G62" s="26"/>
      <c r="H62" s="26"/>
      <c r="I62" s="26"/>
      <c r="J62" s="25"/>
      <c r="K62" s="25"/>
      <c r="L62" s="52"/>
      <c r="M62" s="53"/>
      <c r="N62" s="53"/>
      <c r="O62" s="54"/>
    </row>
    <row r="63" s="3" customFormat="1" ht="21.95" customHeight="1" spans="1:15">
      <c r="A63" s="27"/>
      <c r="B63" s="28" t="s">
        <v>80</v>
      </c>
      <c r="C63" s="29" t="s">
        <v>81</v>
      </c>
      <c r="D63" s="29"/>
      <c r="E63" s="30"/>
      <c r="F63" s="30"/>
      <c r="G63" s="31"/>
      <c r="H63" s="31"/>
      <c r="I63" s="31"/>
      <c r="J63" s="27"/>
      <c r="K63" s="27"/>
      <c r="L63" s="27"/>
      <c r="M63" s="55"/>
      <c r="N63" s="55"/>
      <c r="O63" s="54"/>
    </row>
    <row r="64" s="4" customFormat="1" ht="17.1" customHeight="1" spans="3:14">
      <c r="C64" s="32" t="s">
        <v>82</v>
      </c>
      <c r="D64" s="29"/>
      <c r="E64" s="32"/>
      <c r="F64" s="32"/>
      <c r="G64" s="33"/>
      <c r="H64" s="33"/>
      <c r="I64" s="33"/>
      <c r="J64" s="32"/>
      <c r="K64" s="32"/>
      <c r="L64" s="32"/>
      <c r="M64" s="56"/>
      <c r="N64" s="57"/>
    </row>
    <row r="65" s="4" customFormat="1" ht="17.1" customHeight="1" spans="1:14">
      <c r="A65" s="28"/>
      <c r="B65" s="28"/>
      <c r="C65" s="32" t="s">
        <v>83</v>
      </c>
      <c r="D65" s="29"/>
      <c r="E65" s="32"/>
      <c r="F65" s="32"/>
      <c r="G65" s="33"/>
      <c r="H65" s="33"/>
      <c r="I65" s="33"/>
      <c r="J65" s="32"/>
      <c r="K65" s="32"/>
      <c r="L65" s="32"/>
      <c r="M65" s="62"/>
      <c r="N65" s="57"/>
    </row>
    <row r="66" s="4" customFormat="1" ht="17.1" customHeight="1" spans="1:14">
      <c r="A66" s="29"/>
      <c r="B66" s="29"/>
      <c r="C66" s="58" t="s">
        <v>84</v>
      </c>
      <c r="D66" s="58"/>
      <c r="E66" s="58"/>
      <c r="F66" s="58"/>
      <c r="G66" s="59"/>
      <c r="H66" s="59"/>
      <c r="I66" s="59"/>
      <c r="J66" s="58"/>
      <c r="K66" s="58"/>
      <c r="L66" s="58"/>
      <c r="M66" s="63"/>
      <c r="N66" s="57"/>
    </row>
    <row r="67" s="4" customFormat="1" ht="17.1" customHeight="1" spans="1:14">
      <c r="A67" s="29"/>
      <c r="B67" s="29"/>
      <c r="C67" s="4" t="s">
        <v>85</v>
      </c>
      <c r="D67" s="29"/>
      <c r="E67" s="29"/>
      <c r="F67" s="29"/>
      <c r="G67" s="60"/>
      <c r="H67" s="60"/>
      <c r="I67" s="60"/>
      <c r="J67" s="29"/>
      <c r="K67" s="29"/>
      <c r="L67" s="29"/>
      <c r="M67" s="62"/>
      <c r="N67" s="57"/>
    </row>
    <row r="68" s="3" customFormat="1" spans="7:14">
      <c r="G68" s="61"/>
      <c r="H68" s="61"/>
      <c r="I68" s="61"/>
      <c r="M68" s="64"/>
      <c r="N68" s="65"/>
    </row>
    <row r="69" s="3" customFormat="1" spans="7:14">
      <c r="G69" s="61"/>
      <c r="H69" s="61"/>
      <c r="I69" s="61"/>
      <c r="M69" s="64"/>
      <c r="N69" s="65"/>
    </row>
    <row r="70" s="3" customFormat="1" spans="7:14">
      <c r="G70" s="61"/>
      <c r="H70" s="61"/>
      <c r="I70" s="61"/>
      <c r="M70" s="64"/>
      <c r="N70" s="65"/>
    </row>
    <row r="71" s="3" customFormat="1" spans="7:14">
      <c r="G71" s="61"/>
      <c r="H71" s="61"/>
      <c r="I71" s="61"/>
      <c r="M71" s="64"/>
      <c r="N71" s="65"/>
    </row>
    <row r="72" s="3" customFormat="1" spans="7:14">
      <c r="G72" s="61"/>
      <c r="H72" s="61"/>
      <c r="I72" s="61"/>
      <c r="M72" s="64"/>
      <c r="N72" s="65"/>
    </row>
    <row r="73" s="3" customFormat="1" spans="7:14">
      <c r="G73" s="61"/>
      <c r="H73" s="61"/>
      <c r="I73" s="61"/>
      <c r="M73" s="64"/>
      <c r="N73" s="65"/>
    </row>
  </sheetData>
  <mergeCells count="3">
    <mergeCell ref="A1:N1"/>
    <mergeCell ref="A62:K62"/>
    <mergeCell ref="C66:L66"/>
  </mergeCells>
  <conditionalFormatting sqref="D4:D22">
    <cfRule type="duplicateValues" dxfId="0" priority="2"/>
  </conditionalFormatting>
  <conditionalFormatting sqref="D23:D61">
    <cfRule type="duplicateValues" dxfId="0" priority="1"/>
  </conditionalFormatting>
  <printOptions horizontalCentered="1"/>
  <pageMargins left="0.16" right="0.16" top="0.71" bottom="0.71" header="0.51" footer="0.51"/>
  <pageSetup paperSize="9" orientation="landscape" horizontalDpi="600" verticalDpi="600"/>
  <headerFooter alignWithMargins="0" scaleWithDoc="0">
    <oddFooter>&amp;C
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Administrator</cp:lastModifiedBy>
  <dcterms:created xsi:type="dcterms:W3CDTF">2016-09-07T01:40:00Z</dcterms:created>
  <cp:lastPrinted>2020-09-19T06:52:00Z</cp:lastPrinted>
  <dcterms:modified xsi:type="dcterms:W3CDTF">2023-09-15T14:24:25Z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04B15BAA805A4DB6BED14D16F048E83C_13</vt:lpwstr>
  </property>
</Properties>
</file>