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组织发展\"/>
    </mc:Choice>
  </mc:AlternateContent>
  <bookViews>
    <workbookView xWindow="0" yWindow="0" windowWidth="24000" windowHeight="9705"/>
  </bookViews>
  <sheets>
    <sheet name="Sheet1" sheetId="1" r:id="rId1"/>
    <sheet name="推优" sheetId="3" r:id="rId2"/>
    <sheet name="党训班" sheetId="2" r:id="rId3"/>
  </sheets>
  <definedNames>
    <definedName name="_xlnm._FilterDatabase" localSheetId="1" hidden="1">推优!$A$1:$G$52</definedName>
  </definedNames>
  <calcPr calcId="162913"/>
</workbook>
</file>

<file path=xl/calcChain.xml><?xml version="1.0" encoding="utf-8"?>
<calcChain xmlns="http://schemas.openxmlformats.org/spreadsheetml/2006/main">
  <c r="L50" i="2" l="1"/>
  <c r="K50" i="2"/>
  <c r="K49" i="2"/>
  <c r="L49" i="2" s="1"/>
  <c r="K48" i="2"/>
  <c r="L48" i="2" s="1"/>
  <c r="M48" i="2" s="1"/>
  <c r="K47" i="2"/>
  <c r="L47" i="2" s="1"/>
  <c r="M47" i="2" s="1"/>
  <c r="K46" i="2"/>
  <c r="L46" i="2" s="1"/>
  <c r="M46" i="2" s="1"/>
  <c r="K2" i="2"/>
  <c r="L2" i="2" s="1"/>
  <c r="M2" i="2" s="1"/>
  <c r="K3" i="2"/>
  <c r="L3" i="2" s="1"/>
  <c r="M3" i="2" s="1"/>
  <c r="K4" i="2"/>
  <c r="L4" i="2" s="1"/>
  <c r="M4" i="2" s="1"/>
  <c r="K5" i="2"/>
  <c r="L5" i="2"/>
  <c r="K6" i="2"/>
  <c r="L6" i="2"/>
  <c r="M6" i="2" s="1"/>
  <c r="K7" i="2"/>
  <c r="L7" i="2" s="1"/>
  <c r="M7" i="2" s="1"/>
  <c r="K8" i="2"/>
  <c r="L8" i="2" s="1"/>
  <c r="M8" i="2" s="1"/>
  <c r="K9" i="2"/>
  <c r="L9" i="2" s="1"/>
  <c r="M9" i="2" s="1"/>
  <c r="K10" i="2"/>
  <c r="L10" i="2" s="1"/>
  <c r="M10" i="2" s="1"/>
  <c r="K11" i="2"/>
  <c r="L11" i="2" s="1"/>
  <c r="M11" i="2" s="1"/>
  <c r="K12" i="2"/>
  <c r="L12" i="2" s="1"/>
  <c r="M12" i="2" s="1"/>
  <c r="K13" i="2"/>
  <c r="L13" i="2" s="1"/>
  <c r="M13" i="2" s="1"/>
  <c r="K14" i="2"/>
  <c r="L14" i="2"/>
  <c r="M14" i="2" s="1"/>
  <c r="K15" i="2"/>
  <c r="L15" i="2" s="1"/>
  <c r="M15" i="2" s="1"/>
  <c r="K16" i="2"/>
  <c r="L16" i="2" s="1"/>
  <c r="M16" i="2" s="1"/>
  <c r="K17" i="2"/>
  <c r="L17" i="2" s="1"/>
  <c r="M17" i="2" s="1"/>
  <c r="K18" i="2"/>
  <c r="L18" i="2" s="1"/>
  <c r="M18" i="2" s="1"/>
  <c r="K19" i="2"/>
  <c r="L19" i="2" s="1"/>
  <c r="M19" i="2" s="1"/>
  <c r="K20" i="2"/>
  <c r="L20" i="2" s="1"/>
  <c r="M20" i="2" s="1"/>
  <c r="K21" i="2"/>
  <c r="L21" i="2" s="1"/>
  <c r="M21" i="2" s="1"/>
  <c r="K22" i="2"/>
  <c r="L22" i="2" s="1"/>
  <c r="M22" i="2" s="1"/>
  <c r="K23" i="2"/>
  <c r="L23" i="2" s="1"/>
  <c r="M23" i="2" s="1"/>
  <c r="K24" i="2"/>
  <c r="L24" i="2"/>
  <c r="M24" i="2" s="1"/>
  <c r="K25" i="2"/>
  <c r="L25" i="2" s="1"/>
  <c r="M25" i="2" s="1"/>
  <c r="K26" i="2"/>
  <c r="L26" i="2" s="1"/>
  <c r="M26" i="2" s="1"/>
  <c r="K27" i="2"/>
  <c r="L27" i="2" s="1"/>
  <c r="M27" i="2" s="1"/>
  <c r="K28" i="2"/>
  <c r="L28" i="2" s="1"/>
  <c r="M28" i="2" s="1"/>
  <c r="K29" i="2"/>
  <c r="L29" i="2" s="1"/>
  <c r="M29" i="2" s="1"/>
  <c r="K30" i="2"/>
  <c r="L30" i="2" s="1"/>
  <c r="M30" i="2" s="1"/>
  <c r="K31" i="2"/>
  <c r="L31" i="2" s="1"/>
  <c r="M31" i="2" s="1"/>
  <c r="K32" i="2"/>
  <c r="L32" i="2"/>
  <c r="M32" i="2" s="1"/>
  <c r="K33" i="2"/>
  <c r="L33" i="2"/>
  <c r="M33" i="2" s="1"/>
  <c r="K34" i="2"/>
  <c r="L34" i="2" s="1"/>
  <c r="M34" i="2" s="1"/>
  <c r="K35" i="2"/>
  <c r="L35" i="2" s="1"/>
  <c r="M35" i="2" s="1"/>
  <c r="K36" i="2"/>
  <c r="L36" i="2" s="1"/>
  <c r="M36" i="2" s="1"/>
  <c r="K37" i="2"/>
  <c r="L37" i="2" s="1"/>
  <c r="M37" i="2" s="1"/>
  <c r="K38" i="2"/>
  <c r="L38" i="2" s="1"/>
  <c r="M38" i="2" s="1"/>
  <c r="K39" i="2"/>
  <c r="L39" i="2" s="1"/>
  <c r="M39" i="2" s="1"/>
  <c r="K40" i="2"/>
  <c r="L40" i="2" s="1"/>
  <c r="M40" i="2" s="1"/>
  <c r="K41" i="2"/>
  <c r="L41" i="2"/>
  <c r="M41" i="2" s="1"/>
  <c r="K42" i="2"/>
  <c r="L42" i="2"/>
  <c r="M42" i="2" s="1"/>
  <c r="K43" i="2"/>
  <c r="L43" i="2" s="1"/>
  <c r="M43" i="2" s="1"/>
  <c r="K44" i="2"/>
  <c r="L44" i="2"/>
  <c r="M44" i="2" s="1"/>
  <c r="K45" i="2"/>
  <c r="L45" i="2" s="1"/>
  <c r="M5" i="2"/>
</calcChain>
</file>

<file path=xl/sharedStrings.xml><?xml version="1.0" encoding="utf-8"?>
<sst xmlns="http://schemas.openxmlformats.org/spreadsheetml/2006/main" count="764" uniqueCount="381">
  <si>
    <t xml:space="preserve"> </t>
  </si>
  <si>
    <t>序号</t>
  </si>
  <si>
    <t>姓名</t>
  </si>
  <si>
    <t>性别</t>
  </si>
  <si>
    <t>民族</t>
  </si>
  <si>
    <t>籍贯</t>
  </si>
  <si>
    <t>出生年月</t>
  </si>
  <si>
    <t>班级</t>
  </si>
  <si>
    <t>班级人数</t>
  </si>
  <si>
    <t>已获学历</t>
  </si>
  <si>
    <t>担任职务</t>
  </si>
  <si>
    <t>入党申请时间</t>
  </si>
  <si>
    <t>确定积极分子时间</t>
  </si>
  <si>
    <t>计划发展时间</t>
  </si>
  <si>
    <t>党校培训时间</t>
  </si>
  <si>
    <t>团内推优时间</t>
  </si>
  <si>
    <t xml:space="preserve">  近三年测评排名  (排名/基数)</t>
  </si>
  <si>
    <t>一</t>
  </si>
  <si>
    <t>二</t>
  </si>
  <si>
    <t>三</t>
  </si>
  <si>
    <t>智育</t>
  </si>
  <si>
    <t>综合</t>
  </si>
  <si>
    <t>奖学金</t>
  </si>
  <si>
    <t>女</t>
  </si>
  <si>
    <t>小教师范171（定向）</t>
  </si>
  <si>
    <t>高中</t>
  </si>
  <si>
    <t>一等</t>
  </si>
  <si>
    <t>二等</t>
  </si>
  <si>
    <t>三等</t>
  </si>
  <si>
    <t>学前171（定向）</t>
  </si>
  <si>
    <t>应用心理171</t>
  </si>
  <si>
    <t>团内推优测评（赞/反/弃/人数）</t>
    <phoneticPr fontId="6" type="noConversion"/>
  </si>
  <si>
    <t>何晓凤</t>
  </si>
  <si>
    <t>杨雯雯</t>
  </si>
  <si>
    <t>韩施鹏</t>
  </si>
  <si>
    <t>男</t>
  </si>
  <si>
    <t>臧慧珍</t>
  </si>
  <si>
    <t>女</t>
    <phoneticPr fontId="7" type="noConversion"/>
  </si>
  <si>
    <t>许婕</t>
    <phoneticPr fontId="7" type="noConversion"/>
  </si>
  <si>
    <t>王婧楠</t>
    <phoneticPr fontId="7" type="noConversion"/>
  </si>
  <si>
    <t>周玉婷</t>
  </si>
  <si>
    <t>张欣敏</t>
  </si>
  <si>
    <t>沈菲</t>
  </si>
  <si>
    <t>黄钰婷</t>
  </si>
  <si>
    <t>王文媛</t>
  </si>
  <si>
    <t>钱心怡</t>
  </si>
  <si>
    <t>南通大学情境教育研究会活动部部长</t>
    <phoneticPr fontId="7" type="noConversion"/>
  </si>
  <si>
    <t>班长</t>
    <phoneticPr fontId="7" type="noConversion"/>
  </si>
  <si>
    <t>院莫文隋会长</t>
    <phoneticPr fontId="7" type="noConversion"/>
  </si>
  <si>
    <t>学习委员，曾任团支书</t>
    <phoneticPr fontId="7" type="noConversion"/>
  </si>
  <si>
    <t>副班长</t>
    <phoneticPr fontId="7" type="noConversion"/>
  </si>
  <si>
    <t>201904</t>
    <phoneticPr fontId="7" type="noConversion"/>
  </si>
  <si>
    <r>
      <t>2</t>
    </r>
    <r>
      <rPr>
        <sz val="9"/>
        <color theme="1"/>
        <rFont val="宋体"/>
        <family val="3"/>
        <charset val="134"/>
        <scheme val="minor"/>
      </rPr>
      <t>02005</t>
    </r>
    <phoneticPr fontId="6" type="noConversion"/>
  </si>
  <si>
    <r>
      <t>2</t>
    </r>
    <r>
      <rPr>
        <sz val="9"/>
        <color theme="1"/>
        <rFont val="宋体"/>
        <family val="3"/>
        <charset val="134"/>
        <scheme val="minor"/>
      </rPr>
      <t>02011</t>
    </r>
    <phoneticPr fontId="6" type="noConversion"/>
  </si>
  <si>
    <t>小教师范172（定向）</t>
    <phoneticPr fontId="6" type="noConversion"/>
  </si>
  <si>
    <t>小教师范173（定向）</t>
    <phoneticPr fontId="6" type="noConversion"/>
  </si>
  <si>
    <t xml:space="preserve">一等 </t>
  </si>
  <si>
    <t>一等</t>
    <phoneticPr fontId="6" type="noConversion"/>
  </si>
  <si>
    <t>三等</t>
    <phoneticPr fontId="6" type="noConversion"/>
  </si>
  <si>
    <t>二等</t>
    <phoneticPr fontId="6" type="noConversion"/>
  </si>
  <si>
    <t>5</t>
    <phoneticPr fontId="6" type="noConversion"/>
  </si>
  <si>
    <t>12</t>
    <phoneticPr fontId="6" type="noConversion"/>
  </si>
  <si>
    <t>2</t>
    <phoneticPr fontId="6" type="noConversion"/>
  </si>
  <si>
    <t>一等</t>
    <phoneticPr fontId="6" type="noConversion"/>
  </si>
  <si>
    <t>二等</t>
    <phoneticPr fontId="6" type="noConversion"/>
  </si>
  <si>
    <t>三等</t>
    <phoneticPr fontId="6" type="noConversion"/>
  </si>
  <si>
    <t>三等</t>
    <phoneticPr fontId="6" type="noConversion"/>
  </si>
  <si>
    <t>二等</t>
    <phoneticPr fontId="6" type="noConversion"/>
  </si>
  <si>
    <r>
      <t>2</t>
    </r>
    <r>
      <rPr>
        <sz val="9"/>
        <color theme="1"/>
        <rFont val="宋体"/>
        <family val="3"/>
        <charset val="134"/>
        <scheme val="minor"/>
      </rPr>
      <t>01904</t>
    </r>
    <phoneticPr fontId="7" type="noConversion"/>
  </si>
  <si>
    <r>
      <t>4</t>
    </r>
    <r>
      <rPr>
        <sz val="9"/>
        <rFont val="宋体"/>
        <family val="3"/>
        <charset val="134"/>
      </rPr>
      <t>3/0/1/44</t>
    </r>
    <phoneticPr fontId="7" type="noConversion"/>
  </si>
  <si>
    <t>52/0/4/56</t>
    <phoneticPr fontId="7" type="noConversion"/>
  </si>
  <si>
    <t>马玙歆</t>
  </si>
  <si>
    <t>陈楚琪</t>
  </si>
  <si>
    <t>杨洋</t>
  </si>
  <si>
    <t>陈晨</t>
  </si>
  <si>
    <t>教技师范171</t>
  </si>
  <si>
    <t>虞天芸</t>
  </si>
  <si>
    <t>沈龚莹</t>
  </si>
  <si>
    <t>黄宇宸</t>
  </si>
  <si>
    <t>学前师范171(定向)</t>
  </si>
  <si>
    <t>刘含</t>
  </si>
  <si>
    <t>学前师范171(定向)</t>
    <phoneticPr fontId="12" type="noConversion"/>
  </si>
  <si>
    <t>王程</t>
  </si>
  <si>
    <t>沈秋菊</t>
  </si>
  <si>
    <t>王陈晨</t>
  </si>
  <si>
    <t>小教师范171(定向)</t>
  </si>
  <si>
    <t>施静</t>
  </si>
  <si>
    <t>宋佳怡</t>
  </si>
  <si>
    <t>顾淑婷</t>
  </si>
  <si>
    <t>小教师范171(定向)</t>
    <phoneticPr fontId="12" type="noConversion"/>
  </si>
  <si>
    <t>徐颖</t>
  </si>
  <si>
    <t>顾立敏</t>
  </si>
  <si>
    <t>毛玥雯</t>
  </si>
  <si>
    <t>李钰</t>
  </si>
  <si>
    <t>倪辉悦</t>
  </si>
  <si>
    <t>小教师范172(定向)</t>
  </si>
  <si>
    <t>胡鹏南</t>
  </si>
  <si>
    <t>孙悦</t>
  </si>
  <si>
    <t>李婧</t>
  </si>
  <si>
    <t>薛晨阳</t>
  </si>
  <si>
    <t>小教师范173(定向)</t>
  </si>
  <si>
    <t>施琪</t>
  </si>
  <si>
    <t>张佳横</t>
  </si>
  <si>
    <t>小教师范173(定向)</t>
    <phoneticPr fontId="12" type="noConversion"/>
  </si>
  <si>
    <t>王艳丹</t>
  </si>
  <si>
    <t>陈晓妍</t>
  </si>
  <si>
    <t>梦雨</t>
  </si>
  <si>
    <t>徐万婧</t>
    <phoneticPr fontId="12" type="noConversion"/>
  </si>
  <si>
    <t>李墨馨</t>
  </si>
  <si>
    <t>钱雨</t>
  </si>
  <si>
    <t>徐盈</t>
  </si>
  <si>
    <t>宋雅婷</t>
  </si>
  <si>
    <t>周君培</t>
  </si>
  <si>
    <t>吉思琪</t>
  </si>
  <si>
    <t>张奕潇</t>
  </si>
  <si>
    <t>范佳敏</t>
  </si>
  <si>
    <t>王欣怡</t>
  </si>
  <si>
    <t>朱洪</t>
  </si>
  <si>
    <t>周晓惠</t>
  </si>
  <si>
    <t>徐夏影</t>
    <phoneticPr fontId="7" type="noConversion"/>
  </si>
  <si>
    <t>王佳琪</t>
  </si>
  <si>
    <t>王纯</t>
  </si>
  <si>
    <t>徐倩</t>
  </si>
  <si>
    <t>王慈</t>
  </si>
  <si>
    <t>庄灏</t>
  </si>
  <si>
    <t>夏文倩</t>
  </si>
  <si>
    <t>杨喻雯</t>
  </si>
  <si>
    <t>施陈钰</t>
  </si>
  <si>
    <t>丁大成</t>
  </si>
  <si>
    <t>王天娇</t>
  </si>
  <si>
    <t>钱成语</t>
  </si>
  <si>
    <t>王焱</t>
  </si>
  <si>
    <t>钱炀</t>
  </si>
  <si>
    <t>沈嘉雯</t>
  </si>
  <si>
    <t>王慧源</t>
  </si>
  <si>
    <t>王苏苏</t>
  </si>
  <si>
    <t>王南南</t>
  </si>
  <si>
    <t>王琦</t>
  </si>
  <si>
    <t>1706112055</t>
  </si>
  <si>
    <t>王倩</t>
  </si>
  <si>
    <t>高瑜娇</t>
  </si>
  <si>
    <t>1706112146</t>
  </si>
  <si>
    <t>陆颖</t>
  </si>
  <si>
    <t>赵纯钰</t>
    <phoneticPr fontId="7" type="noConversion"/>
  </si>
  <si>
    <t>1706112065</t>
  </si>
  <si>
    <t>陈思佳</t>
  </si>
  <si>
    <t>1706112053</t>
  </si>
  <si>
    <t>沈俊妤</t>
  </si>
  <si>
    <t>1706112048</t>
  </si>
  <si>
    <t>许婕</t>
  </si>
  <si>
    <t>缪鸿琳</t>
  </si>
  <si>
    <t>居晨露</t>
  </si>
  <si>
    <t>江丽蓉</t>
  </si>
  <si>
    <t>吴桢</t>
  </si>
  <si>
    <t>小教定向171</t>
  </si>
  <si>
    <t>李石玉</t>
  </si>
  <si>
    <t>小教定向172</t>
  </si>
  <si>
    <t>小教定向173</t>
  </si>
  <si>
    <t>薛琪</t>
  </si>
  <si>
    <t>王婧楠</t>
  </si>
  <si>
    <t>学前定向171</t>
  </si>
  <si>
    <t>简青</t>
  </si>
  <si>
    <t>周丹青</t>
  </si>
  <si>
    <t>王雨露</t>
  </si>
  <si>
    <t>付康路</t>
  </si>
  <si>
    <t>戴星宇</t>
  </si>
  <si>
    <t>杨苏玉</t>
  </si>
  <si>
    <t>徐琳</t>
  </si>
  <si>
    <t>谢沁</t>
  </si>
  <si>
    <t>姜新科</t>
  </si>
  <si>
    <t>冯麟越</t>
  </si>
  <si>
    <t>所方琳</t>
  </si>
  <si>
    <t>202004</t>
    <phoneticPr fontId="7" type="noConversion"/>
  </si>
  <si>
    <t>201904</t>
    <phoneticPr fontId="7" type="noConversion"/>
  </si>
  <si>
    <t>201804</t>
    <phoneticPr fontId="7" type="noConversion"/>
  </si>
  <si>
    <t>方倪琳</t>
  </si>
  <si>
    <t>小教师范172（定向）</t>
  </si>
  <si>
    <t>徐加琪</t>
  </si>
  <si>
    <t>徐勖</t>
  </si>
  <si>
    <t>小教师范173（定向）</t>
  </si>
  <si>
    <t>陈柯宇</t>
  </si>
  <si>
    <t>陆勉</t>
  </si>
  <si>
    <t>庄诗韵</t>
  </si>
  <si>
    <t>宋潇婷</t>
  </si>
  <si>
    <t>管晨慧</t>
  </si>
  <si>
    <t>张舒婷</t>
  </si>
  <si>
    <t>唐心怡</t>
  </si>
  <si>
    <t>徐夏颖</t>
  </si>
  <si>
    <t>周洁</t>
  </si>
  <si>
    <t>邢佳琳</t>
    <phoneticPr fontId="6" type="noConversion"/>
  </si>
  <si>
    <t>36/0/2/38</t>
    <phoneticPr fontId="7" type="noConversion"/>
  </si>
  <si>
    <t>45/0/1/46</t>
    <phoneticPr fontId="7" type="noConversion"/>
  </si>
  <si>
    <t>41/0/3/44</t>
    <phoneticPr fontId="7" type="noConversion"/>
  </si>
  <si>
    <t>49/3/0/52</t>
    <phoneticPr fontId="7" type="noConversion"/>
  </si>
  <si>
    <t>获奖情况</t>
    <phoneticPr fontId="7" type="noConversion"/>
  </si>
  <si>
    <t>培养人</t>
    <phoneticPr fontId="7" type="noConversion"/>
  </si>
  <si>
    <t>陈淑慧、所方琳</t>
    <phoneticPr fontId="7" type="noConversion"/>
  </si>
  <si>
    <t>薛晨阳、顾淑婷</t>
    <phoneticPr fontId="7" type="noConversion"/>
  </si>
  <si>
    <t>顾淑婷、薛晨阳</t>
    <phoneticPr fontId="7" type="noConversion"/>
  </si>
  <si>
    <t>51/1/0/52</t>
    <phoneticPr fontId="7" type="noConversion"/>
  </si>
  <si>
    <t>校心协主席</t>
    <phoneticPr fontId="7" type="noConversion"/>
  </si>
  <si>
    <t>宣传委员</t>
    <phoneticPr fontId="7" type="noConversion"/>
  </si>
  <si>
    <t>2019-2020论文被省心理学本科生学术论坛收录、校“优秀学生干部”、“刘坤奖学金”；2018-2019被聘为“江苏省在线朋辈辅导员”、省级大创项目主持人、市未成年人成长指导中心“优秀志愿者”、校“三好学生”、校“优秀心协干部”、校“十佳朋辈辅导者”、校学生社团“优秀学生骨干”；2017-2018崇川区“心晴”大学生志愿者辅导团“优秀志愿者”、校“三好学生”、校“学生社团活动积极分子”、校“助理培训师”。</t>
    <phoneticPr fontId="7" type="noConversion"/>
  </si>
  <si>
    <t>2020年南通大学师范生教学基本功比赛小学语文学科二等奖；2018-2019学年度三好学生标兵荣誉称号；2017-2018学年度三好学生荣誉称号。</t>
    <phoneticPr fontId="7" type="noConversion"/>
  </si>
  <si>
    <t>2017年军训优秀学员、南通大学“优秀共青团员”；2017－2018学年度优秀学生干部；2019年南通大学“互联网＋”大学生创新创业大赛三等奖、大学生暑期社会实践“先进个人”、南通大学社会实践创意征集大赛一等奖；全国统一考试小学数学竞赛二级教练员；全国统一考试小学数学竞赛三级教练员；江苏省第十一届大学生知识竞赛三等奖。</t>
    <phoneticPr fontId="7" type="noConversion"/>
  </si>
  <si>
    <t>“外研社杯”英语阅读竞赛三等奖；全国大学生英语竞赛三等奖；五四评优“优秀共青团干部”；“互联网+”大学生创新创业大赛“成功参赛奖”；大学生创新训练计划项目国家级项目；师范生技能大赛校级三等奖；校优秀学生干部。</t>
    <phoneticPr fontId="7" type="noConversion"/>
  </si>
  <si>
    <t>2017年10月  南通大学“一封家书”征文比赛优秀奖 ；.2018年4月  2017级第二学期第二课堂班级团体活动朋辈辅导者 ；2018年5月  南通大学优秀心理委员 ；2018.11 茅以升小桥公益大赛 志愿服务证书；2020年5月《大脚印，小脚丫——创建亲子互动空间，服务家庭优质教育》结题。</t>
    <phoneticPr fontId="7" type="noConversion"/>
  </si>
  <si>
    <t>2020年南通大学师范生教学基本功比赛小学数学三等奖；2018-2019学年度“三好学生”；2019-2020学年度“三好学生”；2018-2019学年“学生社团活动积极分子”。</t>
    <phoneticPr fontId="7" type="noConversion"/>
  </si>
  <si>
    <t>韩超</t>
  </si>
  <si>
    <t>汉</t>
  </si>
  <si>
    <t>江苏泰州</t>
  </si>
  <si>
    <t>硕18教育</t>
  </si>
  <si>
    <t>本科</t>
  </si>
  <si>
    <t>硕18学习委员；南通大学校研会副部长</t>
  </si>
  <si>
    <t>10/23</t>
  </si>
  <si>
    <t>陶佳宇</t>
  </si>
  <si>
    <t>江苏苏州</t>
  </si>
  <si>
    <t>硕19教育</t>
  </si>
  <si>
    <t>班长、校党委组织部办公室助理、“七彩周末课堂”负责人、院研究生会主席助理</t>
  </si>
  <si>
    <t>魏冰、余静雯</t>
  </si>
  <si>
    <t>李慧娴</t>
  </si>
  <si>
    <t>江苏南通</t>
  </si>
  <si>
    <t>硕19学前专硕</t>
  </si>
  <si>
    <t>班长</t>
  </si>
  <si>
    <t>蔡婧、夏絮乐</t>
  </si>
  <si>
    <t>45/62</t>
  </si>
  <si>
    <t>10/62</t>
  </si>
  <si>
    <t>谢玲玲</t>
  </si>
  <si>
    <t>教务处语委办助理</t>
  </si>
  <si>
    <t>41/62</t>
  </si>
  <si>
    <t>8/62</t>
  </si>
  <si>
    <t>包曼倩</t>
  </si>
  <si>
    <t>学习委员</t>
  </si>
  <si>
    <t>周晓璐、周倩羽</t>
  </si>
  <si>
    <t>11/62</t>
  </si>
  <si>
    <t>5/62</t>
  </si>
  <si>
    <t>居妍</t>
  </si>
  <si>
    <t>女　</t>
  </si>
  <si>
    <t>汉　</t>
  </si>
  <si>
    <t>江苏常州</t>
  </si>
  <si>
    <t>沈思蓥、夏絮乐</t>
  </si>
  <si>
    <t>7/62</t>
  </si>
  <si>
    <t>2/62</t>
  </si>
  <si>
    <t>朱梦圆</t>
  </si>
  <si>
    <t>江苏淮安</t>
  </si>
  <si>
    <t>院宣传部部长、校宣传部助管</t>
  </si>
  <si>
    <t>夏絮乐、沈思蓥</t>
  </si>
  <si>
    <t>4/62</t>
  </si>
  <si>
    <t>2017年军训优秀学员；2018-2019南通大学莫文隨青年志愿者协会教育科学学院分会“优秀干部”；2018年“重走领袖路，使命永担当”暑期实践“优秀团队”；2020南通大学师范生教学基本功比赛小学英语学科二等奖；2018年全国大学生环保知识竞赛“优秀奖”；成功申报省级大学生创新创业项目活动并于三级刊发表论文一篇。</t>
    <phoneticPr fontId="7" type="noConversion"/>
  </si>
  <si>
    <t>马思佳</t>
    <phoneticPr fontId="7" type="noConversion"/>
  </si>
  <si>
    <t>小教语文181（定向）</t>
    <phoneticPr fontId="7" type="noConversion"/>
  </si>
  <si>
    <t>33/0/0/33</t>
    <phoneticPr fontId="7" type="noConversion"/>
  </si>
  <si>
    <t>吴东照、魏琳</t>
    <phoneticPr fontId="7" type="noConversion"/>
  </si>
  <si>
    <t>2019-2020年度被评为“启东市志愿奉献典型”。2019年度教科院迎新晚会“优秀干部”。2019-2020年度第二学期教科院“小教技能大赛”评比“二等奖”。连续获两年获度南通大学“优秀共青团员”。</t>
    <phoneticPr fontId="7" type="noConversion"/>
  </si>
  <si>
    <t>汤点</t>
    <phoneticPr fontId="7" type="noConversion"/>
  </si>
  <si>
    <t>校莫文隋青年志愿者协会副秘书长</t>
    <phoneticPr fontId="7" type="noConversion"/>
  </si>
  <si>
    <t>2018年度、2019年度南通大学优秀共青团员，南通大学三好学生，校莫文隋青年志愿者协会“优秀干部”，南通大学教科院团委学生会“优秀干部”。主持大学生创新创业训练项目一项。</t>
    <phoneticPr fontId="7" type="noConversion"/>
  </si>
  <si>
    <t>吴佳奕</t>
    <phoneticPr fontId="7" type="noConversion"/>
  </si>
  <si>
    <t>小教数学182（定向）</t>
    <phoneticPr fontId="7" type="noConversion"/>
  </si>
  <si>
    <t>201905</t>
    <phoneticPr fontId="7" type="noConversion"/>
  </si>
  <si>
    <t>41/0/0/41</t>
    <phoneticPr fontId="7" type="noConversion"/>
  </si>
  <si>
    <t>二等</t>
    <phoneticPr fontId="7" type="noConversion"/>
  </si>
  <si>
    <t>3</t>
    <phoneticPr fontId="7" type="noConversion"/>
  </si>
  <si>
    <t xml:space="preserve">江苏省第六届大学生书法展演甲组优秀奖，先后获得南通大学优秀社团骨干、南通大学优秀共青团员、如东县暑期社会实践优秀实习生和教科院迎新晚会最佳表演奖等荣誉称号。
</t>
  </si>
  <si>
    <t>万思佳</t>
    <phoneticPr fontId="7" type="noConversion"/>
  </si>
  <si>
    <t>院心协组织部副部长</t>
    <phoneticPr fontId="7" type="noConversion"/>
  </si>
  <si>
    <t>202006</t>
    <phoneticPr fontId="7" type="noConversion"/>
  </si>
  <si>
    <t>1</t>
    <phoneticPr fontId="7" type="noConversion"/>
  </si>
  <si>
    <t>大二获“三好学生标兵”称号。被评为教科院心协“优秀干事”以及“南通大学优秀心协会员”；大二期间，被评为“南通大学优秀朋辈辅导者”；在教科院“四一工程”中被评为“优秀个人”；在教科院五四评优中被评为“优秀共青团员”</t>
    <phoneticPr fontId="7" type="noConversion"/>
  </si>
  <si>
    <t>徐雅斐</t>
    <phoneticPr fontId="7" type="noConversion"/>
  </si>
  <si>
    <t>小教英语183（定向）</t>
    <phoneticPr fontId="7" type="noConversion"/>
  </si>
  <si>
    <t>学习委员</t>
    <phoneticPr fontId="7" type="noConversion"/>
  </si>
  <si>
    <t>20/0/0/20</t>
    <phoneticPr fontId="7" type="noConversion"/>
  </si>
  <si>
    <t>大一学年，两次获得了情系村小爱心助教社优秀教员奖，在学校时间胶囊计划中获三等奖，还获得优秀共青团个人称号。大二学年，在四一工程中被评为优秀个人，获评学生社团积极分子称号，参与的暑期社会实践获优秀团体二等奖。</t>
    <phoneticPr fontId="7" type="noConversion"/>
  </si>
  <si>
    <t>沈晖</t>
    <phoneticPr fontId="7" type="noConversion"/>
  </si>
  <si>
    <t>学前师范181（定向）</t>
    <phoneticPr fontId="7" type="noConversion"/>
  </si>
  <si>
    <t>56/0/0/56</t>
    <phoneticPr fontId="7" type="noConversion"/>
  </si>
  <si>
    <t>韩恬恬、魏琳</t>
    <phoneticPr fontId="7" type="noConversion"/>
  </si>
  <si>
    <t>一等</t>
    <phoneticPr fontId="7" type="noConversion"/>
  </si>
  <si>
    <t>大一获二等奖学金和学院优秀共青团员荣誉称号
大二获一等奖学金和2020年度四一工程文艺汇演优秀个人荣誉称号。</t>
    <phoneticPr fontId="7" type="noConversion"/>
  </si>
  <si>
    <t>吴若欣</t>
    <phoneticPr fontId="7" type="noConversion"/>
  </si>
  <si>
    <t>连续两年获得校一等奖学金，且两年都被评为校“三好学生”的荣誉称号；主持国家级创新训练项目一项。参与项目在2020年南通大学“互联网＋”大学生创新创业大赛中获三等奖；在2019年南通大学教育科学学院五四评优中被评为“优秀共青团员”。</t>
    <phoneticPr fontId="7" type="noConversion"/>
  </si>
  <si>
    <t>姜锐</t>
    <phoneticPr fontId="7" type="noConversion"/>
  </si>
  <si>
    <t>团支书</t>
    <phoneticPr fontId="7" type="noConversion"/>
  </si>
  <si>
    <t>王文婷</t>
    <phoneticPr fontId="7" type="noConversion"/>
  </si>
  <si>
    <t>应用心理181</t>
    <phoneticPr fontId="7" type="noConversion"/>
  </si>
  <si>
    <t>40/0/0/40</t>
    <phoneticPr fontId="7" type="noConversion"/>
  </si>
  <si>
    <t>朱兴国、魏琳</t>
    <phoneticPr fontId="7" type="noConversion"/>
  </si>
  <si>
    <t>在大一和大二均获得校级一等奖学金，并在大一时获得“优秀学生干部”、大二获得“三好学生标兵”、“南通市优秀学生干部”荣誉称号；连续两年被评为“南通大学优秀共青团员”；在学科竞赛方面，获得了外研社阅读大赛初赛三等奖、全国大学生英语竞赛C类三等奖。</t>
    <phoneticPr fontId="7" type="noConversion"/>
  </si>
  <si>
    <t>陈凯俊</t>
    <phoneticPr fontId="7" type="noConversion"/>
  </si>
  <si>
    <t>男</t>
    <phoneticPr fontId="7" type="noConversion"/>
  </si>
  <si>
    <t>8</t>
    <phoneticPr fontId="7" type="noConversion"/>
  </si>
  <si>
    <t>连续两年荣获二等奖学金，2019-2020学年获得应用心理系刘坤一等奖学金。连续两年获院优秀共青团员。主持国家级学生创新项目立项；2018-2019学年院心协优秀干事和院团委优秀干事；疫情期间参与“面对疫情我想对您说”活动并被大量媒体宣传报道。</t>
    <phoneticPr fontId="7" type="noConversion"/>
  </si>
  <si>
    <t>贺金山</t>
    <phoneticPr fontId="7" type="noConversion"/>
  </si>
  <si>
    <t>应用心理182</t>
    <phoneticPr fontId="7" type="noConversion"/>
  </si>
  <si>
    <t>院学生会主席</t>
    <phoneticPr fontId="7" type="noConversion"/>
  </si>
  <si>
    <t>42/0/0/42</t>
    <phoneticPr fontId="7" type="noConversion"/>
  </si>
  <si>
    <t>2</t>
    <phoneticPr fontId="7" type="noConversion"/>
  </si>
  <si>
    <t>现任南通大学教育科学学院学生会主席。大一获“优秀共青团员”；二等奖学金、国家励志奖金；大二获“优秀共青团员”；一等奖学金、社会工作奖；荣获第六届“互联网+”大学生创新创业大赛江苏赛区二等奖；2020年全国大学生数学建模竞赛江苏赛区二等奖；</t>
    <phoneticPr fontId="7" type="noConversion"/>
  </si>
  <si>
    <t>汉</t>
    <phoneticPr fontId="7" type="noConversion"/>
  </si>
  <si>
    <t>江苏扬州</t>
    <phoneticPr fontId="7" type="noConversion"/>
  </si>
  <si>
    <t>199710</t>
    <phoneticPr fontId="7" type="noConversion"/>
  </si>
  <si>
    <t>江苏常州</t>
    <phoneticPr fontId="7" type="noConversion"/>
  </si>
  <si>
    <t>200006</t>
    <phoneticPr fontId="7" type="noConversion"/>
  </si>
  <si>
    <t>江苏如皋</t>
    <phoneticPr fontId="7" type="noConversion"/>
  </si>
  <si>
    <t>199904</t>
    <phoneticPr fontId="7" type="noConversion"/>
  </si>
  <si>
    <t>江苏苏州</t>
    <phoneticPr fontId="7" type="noConversion"/>
  </si>
  <si>
    <t>200005</t>
    <phoneticPr fontId="7" type="noConversion"/>
  </si>
  <si>
    <t>江苏启东</t>
    <phoneticPr fontId="7" type="noConversion"/>
  </si>
  <si>
    <t>江苏如东</t>
    <phoneticPr fontId="7" type="noConversion"/>
  </si>
  <si>
    <t>199911</t>
    <phoneticPr fontId="7" type="noConversion"/>
  </si>
  <si>
    <t>199909</t>
    <phoneticPr fontId="7" type="noConversion"/>
  </si>
  <si>
    <t>199810</t>
    <phoneticPr fontId="7" type="noConversion"/>
  </si>
  <si>
    <t>199912</t>
    <phoneticPr fontId="7" type="noConversion"/>
  </si>
  <si>
    <t>199811</t>
    <phoneticPr fontId="7" type="noConversion"/>
  </si>
  <si>
    <t>江苏兴化</t>
    <phoneticPr fontId="7" type="noConversion"/>
  </si>
  <si>
    <t>200011</t>
    <phoneticPr fontId="7" type="noConversion"/>
  </si>
  <si>
    <t>江苏通州</t>
    <phoneticPr fontId="7" type="noConversion"/>
  </si>
  <si>
    <t>199903</t>
    <phoneticPr fontId="7" type="noConversion"/>
  </si>
  <si>
    <t>199907</t>
    <phoneticPr fontId="7" type="noConversion"/>
  </si>
  <si>
    <t>江苏连云港</t>
    <phoneticPr fontId="7" type="noConversion"/>
  </si>
  <si>
    <t>200012</t>
    <phoneticPr fontId="7" type="noConversion"/>
  </si>
  <si>
    <t>199809</t>
    <phoneticPr fontId="7" type="noConversion"/>
  </si>
  <si>
    <t>江苏海门</t>
    <phoneticPr fontId="7" type="noConversion"/>
  </si>
  <si>
    <t>199902</t>
    <phoneticPr fontId="7" type="noConversion"/>
  </si>
  <si>
    <r>
      <t>38</t>
    </r>
    <r>
      <rPr>
        <sz val="9"/>
        <rFont val="宋体"/>
        <family val="3"/>
        <charset val="134"/>
      </rPr>
      <t>/0/0/38</t>
    </r>
    <phoneticPr fontId="7" type="noConversion"/>
  </si>
  <si>
    <t>徐颖、施静</t>
    <phoneticPr fontId="7" type="noConversion"/>
  </si>
  <si>
    <t>赵纯钰、孙悦</t>
    <phoneticPr fontId="7" type="noConversion"/>
  </si>
  <si>
    <t>孙悦、赵纯钰</t>
    <phoneticPr fontId="7" type="noConversion"/>
  </si>
  <si>
    <t>王程、刘含</t>
    <phoneticPr fontId="7" type="noConversion"/>
  </si>
  <si>
    <t>刘含、王程</t>
    <phoneticPr fontId="7" type="noConversion"/>
  </si>
  <si>
    <t>23/0/0/23</t>
  </si>
  <si>
    <t>吕亚彩、李娜</t>
  </si>
  <si>
    <t>17/0/0/17</t>
  </si>
  <si>
    <t>田雪</t>
  </si>
  <si>
    <t>陈欣、欧昱宏</t>
  </si>
  <si>
    <t>15/23</t>
  </si>
  <si>
    <t>第三届江苏省教育硕士实践创新能力大赛校内选拔赛二等奖、南通大学教育科学学院第九届“行知杯”研究生教学技能大赛专硕组一等奖、2019参观范曾艺术馆之论文征集大赛二等奖、南通大学首届研究生英文电影配音比赛一等奖、2020年南通大学“互联网+”大学生创新创业大赛中荣获三等奖、2019-2020学年一等奖学金</t>
  </si>
  <si>
    <t>研19现教专硕</t>
  </si>
  <si>
    <t>57/1/8/66</t>
  </si>
  <si>
    <t>2019-2020学年获得研究生学业奖学金、2020年全国大学生环保知识竞赛优秀奖、第十三届全国师范院校初等教育学院学生数学、信息技术录像课二等奖、2020校园食堂防疫——食堂错峰引导就餐优秀志愿者。2020-2021学年获得研究生学业奖学金、江苏省教育硕士实践创新能力大赛院级二等奖。</t>
  </si>
  <si>
    <t>硕19现教专硕</t>
  </si>
  <si>
    <t>60/1/5/66</t>
  </si>
  <si>
    <t>硕19学前专硕　</t>
  </si>
  <si>
    <t>副主席助理、院研究生会副主席　</t>
  </si>
  <si>
    <t>199612</t>
  </si>
  <si>
    <t>201903</t>
  </si>
  <si>
    <t>202011</t>
  </si>
  <si>
    <t>202005</t>
  </si>
  <si>
    <t>59/0/7/66</t>
  </si>
  <si>
    <t>骆娟</t>
  </si>
  <si>
    <t>广东龙川</t>
  </si>
  <si>
    <t>199503</t>
  </si>
  <si>
    <t>研19小教专硕</t>
  </si>
  <si>
    <t>201501</t>
  </si>
  <si>
    <t>201803</t>
  </si>
  <si>
    <t>201807</t>
  </si>
  <si>
    <t>张建英、朱申璐</t>
  </si>
  <si>
    <t>49/62</t>
  </si>
  <si>
    <t>21/62</t>
  </si>
  <si>
    <t>2019-2020学年南通大学首年硕士研究生学业奖学金；南通大学硕士研究生一等学业奖学金；硕士研究生国家奖学金；江苏高校大学生征文活动校级三等奖；2020年第四届普译奖全国大学生翻译比赛汉译英组三等奖；第九届“行知杯”技能大赛二等奖；参观范曾艺术馆之论文大赛一等奖；教育科学学院优秀共青团员；2020年硕士研究生复试工作优秀志愿者；2020年第四届普译奖全国大学生翻译比赛志愿者；2020年研究生迎新工作志愿者。</t>
    <phoneticPr fontId="7" type="noConversion"/>
  </si>
  <si>
    <t>南通大学首年硕士研究生学业奖学金、南通大学推免硕士研究生学业奖学金、第三届江苏省教育硕士实践创新能力大赛二等奖、南通大学一等硕士研究生学业奖学金、南通大学2019年度新闻宣传优秀通讯员。</t>
    <phoneticPr fontId="7" type="noConversion"/>
  </si>
  <si>
    <t xml:space="preserve">首年硕士研究生学业奖学金（2019 年度） ；硕士新生二等奖学金（2019-2020 年） ；硕士学业二等奖学金（2020-2021 年）；第七届陶行知论坛（下）论文荣获优秀奖（2019年12月）；担任国培计划2019新入职教师培训班的助理班主任（2019年12.4日-17日）；第二届卓越教师培养国际论坛的优秀志愿者（2019年11月）；2020年研究生迎新工作的优秀志愿者（2020年10月）。
</t>
    <phoneticPr fontId="7" type="noConversion"/>
  </si>
  <si>
    <t>南通市崇川区学田街道“七彩周末课堂”，被评为“优秀志愿者”。南通大学研究生迎新年联欢晚会“先进工作者”。南通大学研究生会“优秀学生干事”。南通大学教育科学学院范曾艺术馆论文征集大赛一等奖。2020年研究生迎新年联欢晚会先进个人。南通大学2019年研究生会素质拓展活动培训积极分子。南通大学优秀研究生干部。2019年江苏省研究生显微成像科研创新实践大赛志愿者。江苏高校大学生征文活动校级三等奖。</t>
    <phoneticPr fontId="7" type="noConversion"/>
  </si>
  <si>
    <t>2019年首年硕士研究生奖学金、2019-2020学年南通大学研究生会“优秀干事”、 2019年度南通大学“优秀共青团员”、2019年“七彩周末课堂”优秀志愿者、2019年南通大学“江苏省哲学社会科学界第十三届学术大会——教育学与社会学专场”被评为优秀志愿者、2019年11月“第二届卓越教师培养国际论坛”优秀志愿者、2019年12月“职业教育现代化国际论坛”优秀志愿者，2019年12月“教科院首届校友会成立大会”优秀志愿者、“2020年南通大学研究生校园文化才艺大赛”优秀志愿者、2020年6月“硕士研究生复试工作”优秀志愿者、2020年南通大学研究生新生联欢晚会“先进个人”、2020年“迎研究生新生工作”优秀志愿者、2019-2020学年二等奖学金。</t>
    <phoneticPr fontId="7" type="noConversion"/>
  </si>
  <si>
    <t>2018-2019获南通大学二等奖学金；七彩课堂优秀志愿者；中国教育教学研究会征文一等奖；南通大学研究生教学技能大赛三等奖；2019-2020获南通大学二等奖学金；中国教育教学研究会论文评选二等奖；南通大学“互联网+”大学生创新创业大赛三等奖。</t>
    <phoneticPr fontId="7" type="noConversion"/>
  </si>
  <si>
    <t>2019年首年硕士研究生学业奖学金、院优秀共青团员、论文《基于用户视角的我国职业教育慕课质量评价研究》在江苏省高等教育学会教育经济研究委员会论文评比获二等奖；2020年 南通大学研究生一等奖学金、第四届江苏省教育硕士实践创新能力大赛学院选拔赛一等奖、院研究生教育技能大赛三等奖。</t>
    <phoneticPr fontId="7" type="noConversion"/>
  </si>
  <si>
    <t>周倩羽、周晓璐</t>
    <phoneticPr fontId="7" type="noConversion"/>
  </si>
  <si>
    <t>群众</t>
    <phoneticPr fontId="7" type="noConversion"/>
  </si>
  <si>
    <t>教育科学学院2020下半年拟发展对象(学生)基本情况</t>
    <phoneticPr fontId="6" type="noConversion"/>
  </si>
  <si>
    <t>二等</t>
    <phoneticPr fontId="7" type="noConversion"/>
  </si>
  <si>
    <t>201910</t>
    <phoneticPr fontId="7" type="noConversion"/>
  </si>
  <si>
    <t>13/23</t>
    <phoneticPr fontId="7" type="noConversion"/>
  </si>
  <si>
    <t>201911</t>
    <phoneticPr fontId="7" type="noConversion"/>
  </si>
  <si>
    <t>201905</t>
    <phoneticPr fontId="7" type="noConversion"/>
  </si>
  <si>
    <t>2016-2017年南通大学优秀红十字会员；2018-2019学年度优秀学生干部、第二届全国大学生环保知识竞赛优秀奖、第三届全国大学生预防艾滋病知识竞赛优秀奖；第四届全国大学生环保知识竞赛优秀奖；所在班级先后获得校、省级先进班集体。</t>
    <phoneticPr fontId="7" type="noConversion"/>
  </si>
  <si>
    <t>201911</t>
    <phoneticPr fontId="7" type="noConversion"/>
  </si>
  <si>
    <t>21/1/4/26</t>
    <phoneticPr fontId="7" type="noConversion"/>
  </si>
  <si>
    <t>学前师范181（定向）</t>
    <phoneticPr fontId="7" type="noConversion"/>
  </si>
  <si>
    <t>院学生会副主席</t>
    <phoneticPr fontId="7" type="noConversion"/>
  </si>
  <si>
    <t>大一获一等奖学金和三好学生荣誉称号，大二获二等奖学金。获奖情况：参加南通大学“我和我的祖国”合唱比赛荣获二等奖连续两年获年教育科学学院“优秀共青团员”，获学院 “四一工程”优秀个人。</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</si>
</sst>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0_ "/>
    <numFmt numFmtId="179" formatCode="m/d"/>
  </numFmts>
  <fonts count="16" x14ac:knownFonts="1">
    <font>
      <sz val="11"/>
      <color theme="1"/>
      <name val="宋体"/>
      <charset val="134"/>
      <scheme val="minor"/>
    </font>
    <font>
      <sz val="10"/>
      <color theme="1"/>
      <name val="宋体"/>
      <family val="3"/>
      <charset val="134"/>
      <scheme val="minor"/>
    </font>
    <font>
      <b/>
      <sz val="18"/>
      <color indexed="8"/>
      <name val="华文中宋"/>
      <family val="3"/>
      <charset val="134"/>
    </font>
    <font>
      <sz val="18"/>
      <color indexed="8"/>
      <name val="华文中宋"/>
      <family val="3"/>
      <charset val="134"/>
    </font>
    <font>
      <sz val="11"/>
      <color indexed="8"/>
      <name val="宋体"/>
      <family val="3"/>
      <charset val="134"/>
    </font>
    <font>
      <sz val="9"/>
      <color indexed="8"/>
      <name val="宋体"/>
      <family val="3"/>
      <charset val="134"/>
    </font>
    <font>
      <sz val="9"/>
      <name val="宋体"/>
      <family val="3"/>
      <charset val="134"/>
      <scheme val="minor"/>
    </font>
    <font>
      <sz val="9"/>
      <name val="宋体"/>
      <family val="3"/>
      <charset val="134"/>
    </font>
    <font>
      <sz val="9"/>
      <color theme="1"/>
      <name val="宋体"/>
      <family val="3"/>
      <charset val="134"/>
      <scheme val="minor"/>
    </font>
    <font>
      <sz val="9"/>
      <color theme="1"/>
      <name val="宋体"/>
      <family val="3"/>
      <charset val="134"/>
    </font>
    <font>
      <sz val="11"/>
      <color theme="1"/>
      <name val="宋体"/>
      <family val="3"/>
      <charset val="134"/>
      <scheme val="minor"/>
    </font>
    <font>
      <sz val="10"/>
      <name val="宋体"/>
      <family val="3"/>
      <charset val="134"/>
    </font>
    <font>
      <sz val="9"/>
      <name val="宋体"/>
      <family val="3"/>
      <charset val="134"/>
    </font>
    <font>
      <sz val="10"/>
      <color indexed="8"/>
      <name val="宋体"/>
      <family val="3"/>
      <charset val="134"/>
    </font>
    <font>
      <sz val="9"/>
      <name val="宋体"/>
      <family val="3"/>
      <charset val="134"/>
      <scheme val="minor"/>
    </font>
    <font>
      <sz val="9"/>
      <color rgb="FF000000"/>
      <name val="宋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alignment vertical="center"/>
    </xf>
    <xf numFmtId="0" fontId="4" fillId="0" borderId="0">
      <alignment vertical="center"/>
    </xf>
  </cellStyleXfs>
  <cellXfs count="72">
    <xf numFmtId="0" fontId="0" fillId="0" borderId="0" xfId="0">
      <alignment vertical="center"/>
    </xf>
    <xf numFmtId="0" fontId="0" fillId="2" borderId="0" xfId="0" applyFill="1" applyAlignment="1">
      <alignment horizontal="center" vertical="center"/>
    </xf>
    <xf numFmtId="0" fontId="0" fillId="2" borderId="0" xfId="0" applyFill="1">
      <alignment vertical="center"/>
    </xf>
    <xf numFmtId="49" fontId="4"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49" fontId="5"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7"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49" fontId="0" fillId="2" borderId="0" xfId="0" applyNumberFormat="1" applyFill="1">
      <alignment vertical="center"/>
    </xf>
    <xf numFmtId="0" fontId="0" fillId="2" borderId="0" xfId="0" applyFill="1" applyAlignment="1">
      <alignment vertical="center" wrapText="1"/>
    </xf>
    <xf numFmtId="0" fontId="8" fillId="2" borderId="0" xfId="0" applyFont="1" applyFill="1" applyAlignment="1">
      <alignment horizontal="center" vertical="center" wrapText="1"/>
    </xf>
    <xf numFmtId="49" fontId="0" fillId="2" borderId="0" xfId="0" applyNumberFormat="1" applyFill="1" applyAlignment="1">
      <alignment horizontal="center" vertical="center"/>
    </xf>
    <xf numFmtId="177" fontId="9"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2"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0" fontId="10" fillId="2" borderId="0" xfId="0" applyFont="1" applyFill="1">
      <alignment vertical="center"/>
    </xf>
    <xf numFmtId="0" fontId="13" fillId="0"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1" xfId="0" applyBorder="1" applyAlignment="1">
      <alignment horizontal="center" vertical="center"/>
    </xf>
    <xf numFmtId="178" fontId="0" fillId="0" borderId="1" xfId="0" applyNumberFormat="1" applyFont="1" applyBorder="1" applyAlignment="1">
      <alignment horizontal="center" vertical="center"/>
    </xf>
    <xf numFmtId="0" fontId="0" fillId="0" borderId="1" xfId="0" applyBorder="1" applyAlignment="1">
      <alignment vertical="center"/>
    </xf>
    <xf numFmtId="0" fontId="10" fillId="0" borderId="1" xfId="0" applyFont="1" applyBorder="1" applyAlignment="1">
      <alignment horizontal="center" vertical="center"/>
    </xf>
    <xf numFmtId="0" fontId="5" fillId="2" borderId="0" xfId="0" applyFont="1" applyFill="1" applyBorder="1" applyAlignment="1">
      <alignment horizontal="center" vertical="center" wrapText="1"/>
    </xf>
    <xf numFmtId="0" fontId="8" fillId="2" borderId="0" xfId="0" applyFont="1" applyFill="1" applyAlignment="1">
      <alignment vertical="center" wrapText="1"/>
    </xf>
    <xf numFmtId="0" fontId="7" fillId="0" borderId="1" xfId="0" applyNumberFormat="1" applyFont="1" applyFill="1" applyBorder="1" applyAlignment="1">
      <alignment horizontal="center" vertical="center"/>
    </xf>
    <xf numFmtId="0" fontId="7" fillId="2" borderId="1"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5" fillId="0" borderId="1" xfId="0" applyFont="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8" fillId="2" borderId="0" xfId="0" applyFont="1" applyFill="1">
      <alignment vertical="center"/>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xf>
    <xf numFmtId="49" fontId="5"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5" fillId="0" borderId="1" xfId="0" applyNumberFormat="1" applyFont="1" applyBorder="1" applyAlignment="1">
      <alignment horizontal="left" vertical="center" wrapText="1"/>
    </xf>
    <xf numFmtId="17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17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8"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9" fillId="0" borderId="1" xfId="0" applyFont="1" applyBorder="1" applyAlignment="1">
      <alignment horizontal="center" vertical="center"/>
    </xf>
    <xf numFmtId="0" fontId="2" fillId="2" borderId="0" xfId="0" applyFont="1" applyFill="1" applyAlignment="1">
      <alignment horizontal="center" vertical="top" wrapText="1"/>
    </xf>
    <xf numFmtId="0" fontId="3" fillId="2" borderId="0" xfId="0" applyFont="1" applyFill="1" applyAlignment="1">
      <alignment horizontal="center" vertical="top" wrapText="1"/>
    </xf>
    <xf numFmtId="49" fontId="3" fillId="2" borderId="0" xfId="0" applyNumberFormat="1" applyFont="1" applyFill="1" applyAlignment="1">
      <alignment horizontal="center" vertical="top" wrapText="1"/>
    </xf>
    <xf numFmtId="0" fontId="4" fillId="2" borderId="0"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3" xfId="0" applyBorder="1" applyAlignment="1">
      <alignment horizontal="center" vertical="center"/>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3"/>
  <sheetViews>
    <sheetView tabSelected="1" topLeftCell="A31" workbookViewId="0">
      <selection activeCell="P33" sqref="P33"/>
    </sheetView>
  </sheetViews>
  <sheetFormatPr defaultColWidth="8.875" defaultRowHeight="13.5" x14ac:dyDescent="0.15"/>
  <cols>
    <col min="1" max="1" width="4.625" style="1" customWidth="1"/>
    <col min="2" max="2" width="8.5" style="2" customWidth="1"/>
    <col min="3" max="3" width="3" style="42" customWidth="1"/>
    <col min="4" max="4" width="4.625" style="44" customWidth="1"/>
    <col min="5" max="5" width="4.875" style="14" customWidth="1"/>
    <col min="6" max="6" width="6.375" style="15" customWidth="1"/>
    <col min="7" max="7" width="8.5" style="13" customWidth="1"/>
    <col min="8" max="8" width="4.125" style="2" customWidth="1"/>
    <col min="9" max="9" width="4.375" style="2" customWidth="1"/>
    <col min="10" max="10" width="13" style="13" customWidth="1"/>
    <col min="11" max="11" width="7.125" style="12" customWidth="1"/>
    <col min="12" max="12" width="6.375" style="12" customWidth="1"/>
    <col min="13" max="13" width="6.125" style="12" customWidth="1"/>
    <col min="14" max="14" width="9.125" style="12" customWidth="1"/>
    <col min="15" max="15" width="6.375" style="12" customWidth="1"/>
    <col min="16" max="16" width="12.375" style="14" customWidth="1"/>
    <col min="17" max="17" width="15.125" style="14" customWidth="1"/>
    <col min="18" max="19" width="4.875" style="15" customWidth="1"/>
    <col min="20" max="26" width="4.875" style="1" customWidth="1"/>
    <col min="27" max="27" width="38.625" style="33" customWidth="1"/>
    <col min="28" max="16384" width="8.875" style="2"/>
  </cols>
  <sheetData>
    <row r="1" spans="1:27" ht="25.5" x14ac:dyDescent="0.15">
      <c r="B1" s="61" t="s">
        <v>369</v>
      </c>
      <c r="C1" s="62"/>
      <c r="D1" s="62"/>
      <c r="E1" s="62"/>
      <c r="F1" s="62"/>
      <c r="G1" s="62"/>
      <c r="H1" s="62"/>
      <c r="I1" s="62"/>
      <c r="J1" s="62"/>
      <c r="K1" s="62"/>
      <c r="L1" s="62"/>
      <c r="M1" s="62"/>
      <c r="N1" s="62"/>
      <c r="O1" s="62"/>
      <c r="P1" s="62"/>
      <c r="Q1" s="62"/>
      <c r="R1" s="63"/>
      <c r="S1" s="63"/>
      <c r="T1" s="62"/>
      <c r="U1" s="62"/>
      <c r="V1" s="62"/>
      <c r="W1" s="62"/>
      <c r="X1" s="62"/>
      <c r="Y1" s="62"/>
      <c r="Z1" s="62"/>
      <c r="AA1" s="62"/>
    </row>
    <row r="2" spans="1:27" x14ac:dyDescent="0.15">
      <c r="B2" s="64"/>
      <c r="C2" s="64"/>
      <c r="D2" s="64"/>
      <c r="E2" s="64"/>
      <c r="F2" s="64"/>
      <c r="G2" s="64"/>
      <c r="H2" s="64"/>
      <c r="I2" s="64"/>
      <c r="J2" s="64"/>
      <c r="K2" s="64"/>
      <c r="L2" s="64"/>
      <c r="M2" s="64"/>
      <c r="N2" s="64"/>
      <c r="O2" s="3"/>
      <c r="P2" s="4" t="s">
        <v>0</v>
      </c>
      <c r="Q2" s="4"/>
      <c r="R2" s="3" t="s">
        <v>0</v>
      </c>
      <c r="S2" s="3"/>
      <c r="T2" s="3"/>
      <c r="U2" s="3"/>
      <c r="V2" s="3"/>
      <c r="W2" s="3"/>
      <c r="X2" s="3"/>
      <c r="Y2" s="3"/>
      <c r="Z2" s="3"/>
      <c r="AA2" s="32"/>
    </row>
    <row r="3" spans="1:27" x14ac:dyDescent="0.15">
      <c r="A3" s="70" t="s">
        <v>1</v>
      </c>
      <c r="B3" s="66" t="s">
        <v>2</v>
      </c>
      <c r="C3" s="66" t="s">
        <v>3</v>
      </c>
      <c r="D3" s="66" t="s">
        <v>4</v>
      </c>
      <c r="E3" s="66" t="s">
        <v>5</v>
      </c>
      <c r="F3" s="65" t="s">
        <v>6</v>
      </c>
      <c r="G3" s="66" t="s">
        <v>7</v>
      </c>
      <c r="H3" s="66" t="s">
        <v>8</v>
      </c>
      <c r="I3" s="66" t="s">
        <v>9</v>
      </c>
      <c r="J3" s="66" t="s">
        <v>10</v>
      </c>
      <c r="K3" s="65" t="s">
        <v>11</v>
      </c>
      <c r="L3" s="65" t="s">
        <v>12</v>
      </c>
      <c r="M3" s="65" t="s">
        <v>13</v>
      </c>
      <c r="N3" s="65" t="s">
        <v>14</v>
      </c>
      <c r="O3" s="65" t="s">
        <v>15</v>
      </c>
      <c r="P3" s="66" t="s">
        <v>31</v>
      </c>
      <c r="Q3" s="67" t="s">
        <v>195</v>
      </c>
      <c r="R3" s="65" t="s">
        <v>16</v>
      </c>
      <c r="S3" s="65"/>
      <c r="T3" s="65"/>
      <c r="U3" s="65"/>
      <c r="V3" s="65"/>
      <c r="W3" s="65"/>
      <c r="X3" s="65"/>
      <c r="Y3" s="65"/>
      <c r="Z3" s="65"/>
      <c r="AA3" s="66" t="s">
        <v>194</v>
      </c>
    </row>
    <row r="4" spans="1:27" ht="41.25" customHeight="1" x14ac:dyDescent="0.15">
      <c r="A4" s="70"/>
      <c r="B4" s="66"/>
      <c r="C4" s="66"/>
      <c r="D4" s="66"/>
      <c r="E4" s="66"/>
      <c r="F4" s="65"/>
      <c r="G4" s="66"/>
      <c r="H4" s="66"/>
      <c r="I4" s="66"/>
      <c r="J4" s="66"/>
      <c r="K4" s="65"/>
      <c r="L4" s="65"/>
      <c r="M4" s="65"/>
      <c r="N4" s="65"/>
      <c r="O4" s="65"/>
      <c r="P4" s="66"/>
      <c r="Q4" s="68"/>
      <c r="R4" s="65" t="s">
        <v>17</v>
      </c>
      <c r="S4" s="65"/>
      <c r="T4" s="65"/>
      <c r="U4" s="65" t="s">
        <v>18</v>
      </c>
      <c r="V4" s="65"/>
      <c r="W4" s="65"/>
      <c r="X4" s="65" t="s">
        <v>19</v>
      </c>
      <c r="Y4" s="65"/>
      <c r="Z4" s="65"/>
      <c r="AA4" s="66"/>
    </row>
    <row r="5" spans="1:27" ht="41.25" customHeight="1" x14ac:dyDescent="0.15">
      <c r="A5" s="70"/>
      <c r="B5" s="66"/>
      <c r="C5" s="66"/>
      <c r="D5" s="66"/>
      <c r="E5" s="66"/>
      <c r="F5" s="65"/>
      <c r="G5" s="66"/>
      <c r="H5" s="66"/>
      <c r="I5" s="66"/>
      <c r="J5" s="66"/>
      <c r="K5" s="65"/>
      <c r="L5" s="65"/>
      <c r="M5" s="65"/>
      <c r="N5" s="65"/>
      <c r="O5" s="65"/>
      <c r="P5" s="66"/>
      <c r="Q5" s="69"/>
      <c r="R5" s="5" t="s">
        <v>20</v>
      </c>
      <c r="S5" s="5" t="s">
        <v>21</v>
      </c>
      <c r="T5" s="5" t="s">
        <v>22</v>
      </c>
      <c r="U5" s="5" t="s">
        <v>20</v>
      </c>
      <c r="V5" s="5" t="s">
        <v>21</v>
      </c>
      <c r="W5" s="5" t="s">
        <v>22</v>
      </c>
      <c r="X5" s="5" t="s">
        <v>20</v>
      </c>
      <c r="Y5" s="5" t="s">
        <v>21</v>
      </c>
      <c r="Z5" s="5" t="s">
        <v>22</v>
      </c>
      <c r="AA5" s="66"/>
    </row>
    <row r="6" spans="1:27" ht="124.5" customHeight="1" x14ac:dyDescent="0.15">
      <c r="A6" s="8">
        <v>1</v>
      </c>
      <c r="B6" s="6" t="s">
        <v>44</v>
      </c>
      <c r="C6" s="6" t="s">
        <v>23</v>
      </c>
      <c r="D6" s="8" t="s">
        <v>299</v>
      </c>
      <c r="E6" s="43" t="s">
        <v>300</v>
      </c>
      <c r="F6" s="10" t="s">
        <v>301</v>
      </c>
      <c r="G6" s="46" t="s">
        <v>30</v>
      </c>
      <c r="H6" s="8">
        <v>40</v>
      </c>
      <c r="I6" s="36" t="s">
        <v>25</v>
      </c>
      <c r="J6" s="6" t="s">
        <v>200</v>
      </c>
      <c r="K6" s="7">
        <v>201709</v>
      </c>
      <c r="L6" s="7" t="s">
        <v>259</v>
      </c>
      <c r="M6" s="7" t="s">
        <v>52</v>
      </c>
      <c r="N6" s="7" t="s">
        <v>68</v>
      </c>
      <c r="O6" s="17">
        <v>201904</v>
      </c>
      <c r="P6" s="20" t="s">
        <v>190</v>
      </c>
      <c r="Q6" s="20" t="s">
        <v>196</v>
      </c>
      <c r="R6" s="6">
        <v>4</v>
      </c>
      <c r="S6" s="11">
        <v>5</v>
      </c>
      <c r="T6" s="8" t="s">
        <v>59</v>
      </c>
      <c r="U6" s="8">
        <v>2</v>
      </c>
      <c r="V6" s="10" t="s">
        <v>62</v>
      </c>
      <c r="W6" s="8" t="s">
        <v>57</v>
      </c>
      <c r="X6" s="8">
        <v>2</v>
      </c>
      <c r="Y6" s="8">
        <v>3</v>
      </c>
      <c r="Z6" s="8" t="s">
        <v>67</v>
      </c>
      <c r="AA6" s="35" t="s">
        <v>202</v>
      </c>
    </row>
    <row r="7" spans="1:27" ht="63" customHeight="1" x14ac:dyDescent="0.15">
      <c r="A7" s="8">
        <v>2</v>
      </c>
      <c r="B7" s="6" t="s">
        <v>33</v>
      </c>
      <c r="C7" s="6" t="s">
        <v>23</v>
      </c>
      <c r="D7" s="8" t="s">
        <v>299</v>
      </c>
      <c r="E7" s="43" t="s">
        <v>323</v>
      </c>
      <c r="F7" s="10" t="s">
        <v>322</v>
      </c>
      <c r="G7" s="46" t="s">
        <v>24</v>
      </c>
      <c r="H7" s="8">
        <v>56</v>
      </c>
      <c r="I7" s="36" t="s">
        <v>25</v>
      </c>
      <c r="J7" s="6" t="s">
        <v>46</v>
      </c>
      <c r="K7" s="7">
        <v>201709</v>
      </c>
      <c r="L7" s="7" t="s">
        <v>373</v>
      </c>
      <c r="M7" s="7" t="s">
        <v>53</v>
      </c>
      <c r="N7" s="7" t="s">
        <v>68</v>
      </c>
      <c r="O7" s="17">
        <v>201910</v>
      </c>
      <c r="P7" s="20" t="s">
        <v>70</v>
      </c>
      <c r="Q7" s="20" t="s">
        <v>326</v>
      </c>
      <c r="R7" s="6">
        <v>5</v>
      </c>
      <c r="S7" s="6">
        <v>6</v>
      </c>
      <c r="T7" s="6" t="s">
        <v>27</v>
      </c>
      <c r="U7" s="6">
        <v>1</v>
      </c>
      <c r="V7" s="6">
        <v>2</v>
      </c>
      <c r="W7" s="6" t="s">
        <v>56</v>
      </c>
      <c r="X7" s="8">
        <v>18</v>
      </c>
      <c r="Y7" s="8">
        <v>19</v>
      </c>
      <c r="Z7" s="8" t="s">
        <v>66</v>
      </c>
      <c r="AA7" s="35" t="s">
        <v>203</v>
      </c>
    </row>
    <row r="8" spans="1:27" ht="113.25" customHeight="1" x14ac:dyDescent="0.15">
      <c r="A8" s="8">
        <v>3</v>
      </c>
      <c r="B8" s="6" t="s">
        <v>34</v>
      </c>
      <c r="C8" s="6" t="s">
        <v>35</v>
      </c>
      <c r="D8" s="8" t="s">
        <v>299</v>
      </c>
      <c r="E8" s="43" t="s">
        <v>309</v>
      </c>
      <c r="F8" s="10" t="s">
        <v>312</v>
      </c>
      <c r="G8" s="46" t="s">
        <v>54</v>
      </c>
      <c r="H8" s="8">
        <v>52</v>
      </c>
      <c r="I8" s="36" t="s">
        <v>25</v>
      </c>
      <c r="J8" s="6" t="s">
        <v>47</v>
      </c>
      <c r="K8" s="7">
        <v>201709</v>
      </c>
      <c r="L8" s="7" t="s">
        <v>373</v>
      </c>
      <c r="M8" s="7" t="s">
        <v>52</v>
      </c>
      <c r="N8" s="7" t="s">
        <v>172</v>
      </c>
      <c r="O8" s="17">
        <v>201910</v>
      </c>
      <c r="P8" s="34" t="s">
        <v>199</v>
      </c>
      <c r="Q8" s="34" t="s">
        <v>197</v>
      </c>
      <c r="R8" s="9">
        <v>5</v>
      </c>
      <c r="S8" s="9">
        <v>4</v>
      </c>
      <c r="T8" s="9" t="s">
        <v>27</v>
      </c>
      <c r="U8" s="9">
        <v>28</v>
      </c>
      <c r="V8" s="9">
        <v>13</v>
      </c>
      <c r="W8" s="9" t="s">
        <v>28</v>
      </c>
      <c r="X8" s="8">
        <v>36</v>
      </c>
      <c r="Y8" s="8">
        <v>9</v>
      </c>
      <c r="Z8" s="8" t="s">
        <v>66</v>
      </c>
      <c r="AA8" s="35" t="s">
        <v>204</v>
      </c>
    </row>
    <row r="9" spans="1:27" ht="87" customHeight="1" x14ac:dyDescent="0.15">
      <c r="A9" s="8">
        <v>4</v>
      </c>
      <c r="B9" s="6" t="s">
        <v>38</v>
      </c>
      <c r="C9" s="6" t="s">
        <v>37</v>
      </c>
      <c r="D9" s="8" t="s">
        <v>299</v>
      </c>
      <c r="E9" s="43" t="s">
        <v>304</v>
      </c>
      <c r="F9" s="10" t="s">
        <v>314</v>
      </c>
      <c r="G9" s="46" t="s">
        <v>55</v>
      </c>
      <c r="H9" s="8">
        <v>46</v>
      </c>
      <c r="I9" s="36" t="s">
        <v>25</v>
      </c>
      <c r="J9" s="6" t="s">
        <v>48</v>
      </c>
      <c r="K9" s="7">
        <v>201709</v>
      </c>
      <c r="L9" s="7" t="s">
        <v>374</v>
      </c>
      <c r="M9" s="7" t="s">
        <v>52</v>
      </c>
      <c r="N9" s="7" t="s">
        <v>173</v>
      </c>
      <c r="O9" s="17" t="s">
        <v>68</v>
      </c>
      <c r="P9" s="17" t="s">
        <v>325</v>
      </c>
      <c r="Q9" s="17" t="s">
        <v>327</v>
      </c>
      <c r="R9" s="8">
        <v>23</v>
      </c>
      <c r="S9" s="8">
        <v>11</v>
      </c>
      <c r="T9" s="8" t="s">
        <v>58</v>
      </c>
      <c r="U9" s="8">
        <v>8</v>
      </c>
      <c r="V9" s="10" t="s">
        <v>60</v>
      </c>
      <c r="W9" s="8" t="s">
        <v>59</v>
      </c>
      <c r="X9" s="8">
        <v>6</v>
      </c>
      <c r="Y9" s="8">
        <v>1</v>
      </c>
      <c r="Z9" s="8" t="s">
        <v>63</v>
      </c>
      <c r="AA9" s="35" t="s">
        <v>248</v>
      </c>
    </row>
    <row r="10" spans="1:27" ht="97.5" customHeight="1" x14ac:dyDescent="0.15">
      <c r="A10" s="8">
        <v>5</v>
      </c>
      <c r="B10" s="6" t="s">
        <v>39</v>
      </c>
      <c r="C10" s="6" t="s">
        <v>37</v>
      </c>
      <c r="D10" s="8" t="s">
        <v>299</v>
      </c>
      <c r="E10" s="43" t="s">
        <v>317</v>
      </c>
      <c r="F10" s="10" t="s">
        <v>318</v>
      </c>
      <c r="G10" s="46" t="s">
        <v>55</v>
      </c>
      <c r="H10" s="8">
        <v>46</v>
      </c>
      <c r="I10" s="36" t="s">
        <v>25</v>
      </c>
      <c r="J10" s="6" t="s">
        <v>47</v>
      </c>
      <c r="K10" s="7">
        <v>201709</v>
      </c>
      <c r="L10" s="7" t="s">
        <v>373</v>
      </c>
      <c r="M10" s="7" t="s">
        <v>53</v>
      </c>
      <c r="N10" s="7" t="s">
        <v>172</v>
      </c>
      <c r="O10" s="17">
        <v>201910</v>
      </c>
      <c r="P10" s="17" t="s">
        <v>191</v>
      </c>
      <c r="Q10" s="17" t="s">
        <v>328</v>
      </c>
      <c r="R10" s="11">
        <v>21</v>
      </c>
      <c r="S10" s="11">
        <v>25</v>
      </c>
      <c r="T10" s="8"/>
      <c r="U10" s="11">
        <v>4</v>
      </c>
      <c r="V10" s="11">
        <v>2</v>
      </c>
      <c r="W10" s="6" t="s">
        <v>26</v>
      </c>
      <c r="X10" s="8">
        <v>20</v>
      </c>
      <c r="Y10" s="8">
        <v>8</v>
      </c>
      <c r="Z10" s="8" t="s">
        <v>65</v>
      </c>
      <c r="AA10" s="35" t="s">
        <v>375</v>
      </c>
    </row>
    <row r="11" spans="1:27" ht="71.25" customHeight="1" x14ac:dyDescent="0.15">
      <c r="A11" s="8">
        <v>6</v>
      </c>
      <c r="B11" s="6" t="s">
        <v>40</v>
      </c>
      <c r="C11" s="6" t="s">
        <v>23</v>
      </c>
      <c r="D11" s="8" t="s">
        <v>299</v>
      </c>
      <c r="E11" s="43" t="s">
        <v>304</v>
      </c>
      <c r="F11" s="10" t="s">
        <v>319</v>
      </c>
      <c r="G11" s="36" t="s">
        <v>29</v>
      </c>
      <c r="H11" s="8">
        <v>44</v>
      </c>
      <c r="I11" s="36" t="s">
        <v>25</v>
      </c>
      <c r="J11" s="6" t="s">
        <v>49</v>
      </c>
      <c r="K11" s="7">
        <v>201709</v>
      </c>
      <c r="L11" s="7" t="s">
        <v>374</v>
      </c>
      <c r="M11" s="7" t="s">
        <v>52</v>
      </c>
      <c r="N11" s="7" t="s">
        <v>173</v>
      </c>
      <c r="O11" s="17">
        <v>201904</v>
      </c>
      <c r="P11" s="19" t="s">
        <v>192</v>
      </c>
      <c r="Q11" s="19" t="s">
        <v>329</v>
      </c>
      <c r="R11" s="11">
        <v>5</v>
      </c>
      <c r="S11" s="11">
        <v>9</v>
      </c>
      <c r="T11" s="8" t="s">
        <v>58</v>
      </c>
      <c r="U11" s="8">
        <v>8</v>
      </c>
      <c r="V11" s="10" t="s">
        <v>61</v>
      </c>
      <c r="W11" s="8"/>
      <c r="X11" s="8">
        <v>4</v>
      </c>
      <c r="Y11" s="8">
        <v>2</v>
      </c>
      <c r="Z11" s="8" t="s">
        <v>63</v>
      </c>
      <c r="AA11" s="35" t="s">
        <v>205</v>
      </c>
    </row>
    <row r="12" spans="1:27" s="23" customFormat="1" ht="89.25" customHeight="1" x14ac:dyDescent="0.15">
      <c r="A12" s="8">
        <v>7</v>
      </c>
      <c r="B12" s="6" t="s">
        <v>43</v>
      </c>
      <c r="C12" s="6" t="s">
        <v>23</v>
      </c>
      <c r="D12" s="8" t="s">
        <v>299</v>
      </c>
      <c r="E12" s="43" t="s">
        <v>304</v>
      </c>
      <c r="F12" s="10" t="s">
        <v>311</v>
      </c>
      <c r="G12" s="36" t="s">
        <v>29</v>
      </c>
      <c r="H12" s="8">
        <v>44</v>
      </c>
      <c r="I12" s="36" t="s">
        <v>25</v>
      </c>
      <c r="J12" s="6" t="s">
        <v>50</v>
      </c>
      <c r="K12" s="7">
        <v>201709</v>
      </c>
      <c r="L12" s="7" t="s">
        <v>373</v>
      </c>
      <c r="M12" s="7" t="s">
        <v>52</v>
      </c>
      <c r="N12" s="7" t="s">
        <v>174</v>
      </c>
      <c r="O12" s="17">
        <v>201910</v>
      </c>
      <c r="P12" s="17" t="s">
        <v>69</v>
      </c>
      <c r="Q12" s="19" t="s">
        <v>330</v>
      </c>
      <c r="R12" s="22">
        <v>12</v>
      </c>
      <c r="S12" s="22">
        <v>10</v>
      </c>
      <c r="T12" s="22" t="s">
        <v>28</v>
      </c>
      <c r="U12" s="22">
        <v>9</v>
      </c>
      <c r="V12" s="22">
        <v>6</v>
      </c>
      <c r="W12" s="22" t="s">
        <v>27</v>
      </c>
      <c r="X12" s="8">
        <v>3</v>
      </c>
      <c r="Y12" s="8">
        <v>4</v>
      </c>
      <c r="Z12" s="8" t="s">
        <v>64</v>
      </c>
      <c r="AA12" s="35" t="s">
        <v>206</v>
      </c>
    </row>
    <row r="13" spans="1:27" ht="61.5" customHeight="1" x14ac:dyDescent="0.15">
      <c r="A13" s="8">
        <v>8</v>
      </c>
      <c r="B13" s="6" t="s">
        <v>36</v>
      </c>
      <c r="C13" s="6" t="s">
        <v>23</v>
      </c>
      <c r="D13" s="8" t="s">
        <v>299</v>
      </c>
      <c r="E13" s="43" t="s">
        <v>304</v>
      </c>
      <c r="F13" s="10" t="s">
        <v>324</v>
      </c>
      <c r="G13" s="46" t="s">
        <v>54</v>
      </c>
      <c r="H13" s="8">
        <v>52</v>
      </c>
      <c r="I13" s="36" t="s">
        <v>25</v>
      </c>
      <c r="J13" s="6" t="s">
        <v>201</v>
      </c>
      <c r="K13" s="7">
        <v>201709</v>
      </c>
      <c r="L13" s="7" t="s">
        <v>373</v>
      </c>
      <c r="M13" s="7" t="s">
        <v>53</v>
      </c>
      <c r="N13" s="7" t="s">
        <v>173</v>
      </c>
      <c r="O13" s="17">
        <v>201910</v>
      </c>
      <c r="P13" s="34" t="s">
        <v>193</v>
      </c>
      <c r="Q13" s="34" t="s">
        <v>198</v>
      </c>
      <c r="R13" s="9">
        <v>15</v>
      </c>
      <c r="S13" s="9">
        <v>17</v>
      </c>
      <c r="T13" s="9" t="s">
        <v>28</v>
      </c>
      <c r="U13" s="9">
        <v>3</v>
      </c>
      <c r="V13" s="9">
        <v>4</v>
      </c>
      <c r="W13" s="9" t="s">
        <v>27</v>
      </c>
      <c r="X13" s="8">
        <v>5</v>
      </c>
      <c r="Y13" s="8">
        <v>5</v>
      </c>
      <c r="Z13" s="8" t="s">
        <v>67</v>
      </c>
      <c r="AA13" s="35" t="s">
        <v>207</v>
      </c>
    </row>
    <row r="14" spans="1:27" ht="66.75" customHeight="1" x14ac:dyDescent="0.15">
      <c r="A14" s="8">
        <v>9</v>
      </c>
      <c r="B14" s="6" t="s">
        <v>249</v>
      </c>
      <c r="C14" s="6" t="s">
        <v>37</v>
      </c>
      <c r="D14" s="8" t="s">
        <v>299</v>
      </c>
      <c r="E14" s="6" t="s">
        <v>308</v>
      </c>
      <c r="F14" s="6">
        <v>200004</v>
      </c>
      <c r="G14" s="6" t="s">
        <v>250</v>
      </c>
      <c r="H14" s="6">
        <v>33</v>
      </c>
      <c r="I14" s="36" t="s">
        <v>25</v>
      </c>
      <c r="J14" s="6" t="s">
        <v>47</v>
      </c>
      <c r="K14" s="6">
        <v>201809</v>
      </c>
      <c r="L14" s="6">
        <v>201905</v>
      </c>
      <c r="M14" s="6">
        <v>202011</v>
      </c>
      <c r="N14" s="7" t="s">
        <v>51</v>
      </c>
      <c r="O14" s="17">
        <v>201904</v>
      </c>
      <c r="P14" s="17" t="s">
        <v>251</v>
      </c>
      <c r="Q14" s="17" t="s">
        <v>252</v>
      </c>
      <c r="R14" s="9">
        <v>3</v>
      </c>
      <c r="S14" s="9">
        <v>2</v>
      </c>
      <c r="T14" s="8" t="s">
        <v>57</v>
      </c>
      <c r="U14" s="9">
        <v>1</v>
      </c>
      <c r="V14" s="9">
        <v>2</v>
      </c>
      <c r="W14" s="8" t="s">
        <v>57</v>
      </c>
      <c r="X14" s="8"/>
      <c r="Y14" s="8"/>
      <c r="Z14" s="8"/>
      <c r="AA14" s="37" t="s">
        <v>253</v>
      </c>
    </row>
    <row r="15" spans="1:27" ht="63.75" customHeight="1" x14ac:dyDescent="0.15">
      <c r="A15" s="8">
        <v>10</v>
      </c>
      <c r="B15" s="6" t="s">
        <v>254</v>
      </c>
      <c r="C15" s="6" t="s">
        <v>37</v>
      </c>
      <c r="D15" s="8" t="s">
        <v>299</v>
      </c>
      <c r="E15" s="6" t="s">
        <v>304</v>
      </c>
      <c r="F15" s="6">
        <v>200006</v>
      </c>
      <c r="G15" s="6" t="s">
        <v>250</v>
      </c>
      <c r="H15" s="6">
        <v>33</v>
      </c>
      <c r="I15" s="36" t="s">
        <v>25</v>
      </c>
      <c r="J15" s="6" t="s">
        <v>255</v>
      </c>
      <c r="K15" s="6">
        <v>201809</v>
      </c>
      <c r="L15" s="6">
        <v>201911</v>
      </c>
      <c r="M15" s="6">
        <v>202011</v>
      </c>
      <c r="N15" s="7" t="s">
        <v>51</v>
      </c>
      <c r="O15" s="17">
        <v>201910</v>
      </c>
      <c r="P15" s="18" t="s">
        <v>251</v>
      </c>
      <c r="Q15" s="17" t="s">
        <v>252</v>
      </c>
      <c r="R15" s="18">
        <v>2</v>
      </c>
      <c r="S15" s="18">
        <v>1</v>
      </c>
      <c r="T15" s="8" t="s">
        <v>57</v>
      </c>
      <c r="U15" s="18">
        <v>2</v>
      </c>
      <c r="V15" s="18">
        <v>1</v>
      </c>
      <c r="W15" s="8" t="s">
        <v>57</v>
      </c>
      <c r="X15" s="17"/>
      <c r="Y15" s="17"/>
      <c r="Z15" s="17"/>
      <c r="AA15" s="37" t="s">
        <v>256</v>
      </c>
    </row>
    <row r="16" spans="1:27" ht="70.5" customHeight="1" x14ac:dyDescent="0.15">
      <c r="A16" s="8">
        <v>11</v>
      </c>
      <c r="B16" s="6" t="s">
        <v>257</v>
      </c>
      <c r="C16" s="6" t="s">
        <v>37</v>
      </c>
      <c r="D16" s="8" t="s">
        <v>299</v>
      </c>
      <c r="E16" s="43" t="s">
        <v>309</v>
      </c>
      <c r="F16" s="10" t="s">
        <v>303</v>
      </c>
      <c r="G16" s="6" t="s">
        <v>258</v>
      </c>
      <c r="H16" s="8">
        <v>42</v>
      </c>
      <c r="I16" s="36" t="s">
        <v>25</v>
      </c>
      <c r="J16" s="6" t="s">
        <v>47</v>
      </c>
      <c r="K16" s="6">
        <v>201809</v>
      </c>
      <c r="L16" s="7" t="s">
        <v>259</v>
      </c>
      <c r="M16" s="6">
        <v>202011</v>
      </c>
      <c r="N16" s="7" t="s">
        <v>51</v>
      </c>
      <c r="O16" s="17">
        <v>201904</v>
      </c>
      <c r="P16" s="17" t="s">
        <v>260</v>
      </c>
      <c r="Q16" s="17" t="s">
        <v>252</v>
      </c>
      <c r="R16" s="11">
        <v>16</v>
      </c>
      <c r="S16" s="11">
        <v>5</v>
      </c>
      <c r="T16" s="8" t="s">
        <v>261</v>
      </c>
      <c r="U16" s="8">
        <v>7</v>
      </c>
      <c r="V16" s="10" t="s">
        <v>262</v>
      </c>
      <c r="W16" s="8" t="s">
        <v>261</v>
      </c>
      <c r="X16" s="8"/>
      <c r="Y16" s="8"/>
      <c r="Z16" s="8"/>
      <c r="AA16" s="37" t="s">
        <v>263</v>
      </c>
    </row>
    <row r="17" spans="1:27" ht="79.5" customHeight="1" x14ac:dyDescent="0.15">
      <c r="A17" s="8">
        <v>12</v>
      </c>
      <c r="B17" s="6" t="s">
        <v>264</v>
      </c>
      <c r="C17" s="6" t="s">
        <v>37</v>
      </c>
      <c r="D17" s="8" t="s">
        <v>299</v>
      </c>
      <c r="E17" s="43" t="s">
        <v>309</v>
      </c>
      <c r="F17" s="10" t="s">
        <v>310</v>
      </c>
      <c r="G17" s="6" t="s">
        <v>258</v>
      </c>
      <c r="H17" s="8">
        <v>42</v>
      </c>
      <c r="I17" s="36" t="s">
        <v>25</v>
      </c>
      <c r="J17" s="6" t="s">
        <v>265</v>
      </c>
      <c r="K17" s="6">
        <v>201810</v>
      </c>
      <c r="L17" s="6">
        <v>201911</v>
      </c>
      <c r="M17" s="6">
        <v>202011</v>
      </c>
      <c r="N17" s="7" t="s">
        <v>266</v>
      </c>
      <c r="O17" s="17">
        <v>201910</v>
      </c>
      <c r="P17" s="19" t="s">
        <v>260</v>
      </c>
      <c r="Q17" s="17" t="s">
        <v>252</v>
      </c>
      <c r="R17" s="11">
        <v>1</v>
      </c>
      <c r="S17" s="11">
        <v>1</v>
      </c>
      <c r="T17" s="8" t="s">
        <v>57</v>
      </c>
      <c r="U17" s="8">
        <v>1</v>
      </c>
      <c r="V17" s="10" t="s">
        <v>267</v>
      </c>
      <c r="W17" s="8" t="s">
        <v>57</v>
      </c>
      <c r="X17" s="8"/>
      <c r="Y17" s="8"/>
      <c r="Z17" s="8"/>
      <c r="AA17" s="37" t="s">
        <v>268</v>
      </c>
    </row>
    <row r="18" spans="1:27" ht="81" customHeight="1" x14ac:dyDescent="0.15">
      <c r="A18" s="8">
        <v>13</v>
      </c>
      <c r="B18" s="6" t="s">
        <v>269</v>
      </c>
      <c r="C18" s="6" t="s">
        <v>37</v>
      </c>
      <c r="D18" s="8" t="s">
        <v>299</v>
      </c>
      <c r="E18" s="43" t="s">
        <v>304</v>
      </c>
      <c r="F18" s="10" t="s">
        <v>313</v>
      </c>
      <c r="G18" s="6" t="s">
        <v>270</v>
      </c>
      <c r="H18" s="8">
        <v>20</v>
      </c>
      <c r="I18" s="36" t="s">
        <v>25</v>
      </c>
      <c r="J18" s="6" t="s">
        <v>271</v>
      </c>
      <c r="K18" s="6">
        <v>201903</v>
      </c>
      <c r="L18" s="6">
        <v>201911</v>
      </c>
      <c r="M18" s="6">
        <v>202011</v>
      </c>
      <c r="N18" s="7" t="s">
        <v>51</v>
      </c>
      <c r="O18" s="17">
        <v>201910</v>
      </c>
      <c r="P18" s="21" t="s">
        <v>272</v>
      </c>
      <c r="Q18" s="17" t="s">
        <v>252</v>
      </c>
      <c r="R18" s="16">
        <v>4</v>
      </c>
      <c r="S18" s="16">
        <v>4</v>
      </c>
      <c r="T18" s="9" t="s">
        <v>28</v>
      </c>
      <c r="U18" s="16">
        <v>1</v>
      </c>
      <c r="V18" s="16">
        <v>2</v>
      </c>
      <c r="W18" s="9" t="s">
        <v>27</v>
      </c>
      <c r="X18" s="8"/>
      <c r="Y18" s="8"/>
      <c r="Z18" s="8"/>
      <c r="AA18" s="37" t="s">
        <v>273</v>
      </c>
    </row>
    <row r="19" spans="1:27" ht="57.75" customHeight="1" x14ac:dyDescent="0.15">
      <c r="A19" s="8">
        <v>14</v>
      </c>
      <c r="B19" s="6" t="s">
        <v>274</v>
      </c>
      <c r="C19" s="6" t="s">
        <v>37</v>
      </c>
      <c r="D19" s="8" t="s">
        <v>299</v>
      </c>
      <c r="E19" s="43" t="s">
        <v>304</v>
      </c>
      <c r="F19" s="10" t="s">
        <v>303</v>
      </c>
      <c r="G19" s="46" t="s">
        <v>275</v>
      </c>
      <c r="H19" s="8">
        <v>56</v>
      </c>
      <c r="I19" s="36" t="s">
        <v>25</v>
      </c>
      <c r="J19" s="6" t="s">
        <v>47</v>
      </c>
      <c r="K19" s="6">
        <v>201901</v>
      </c>
      <c r="L19" s="7" t="s">
        <v>259</v>
      </c>
      <c r="M19" s="6">
        <v>202011</v>
      </c>
      <c r="N19" s="7" t="s">
        <v>51</v>
      </c>
      <c r="O19" s="17">
        <v>201904</v>
      </c>
      <c r="P19" s="20" t="s">
        <v>276</v>
      </c>
      <c r="Q19" s="20" t="s">
        <v>277</v>
      </c>
      <c r="R19" s="11">
        <v>14</v>
      </c>
      <c r="S19" s="11">
        <v>6</v>
      </c>
      <c r="T19" s="8" t="s">
        <v>261</v>
      </c>
      <c r="U19" s="8">
        <v>10</v>
      </c>
      <c r="V19" s="10" t="s">
        <v>262</v>
      </c>
      <c r="W19" s="8" t="s">
        <v>278</v>
      </c>
      <c r="X19" s="8"/>
      <c r="Y19" s="8"/>
      <c r="Z19" s="8"/>
      <c r="AA19" s="37" t="s">
        <v>279</v>
      </c>
    </row>
    <row r="20" spans="1:27" ht="84" customHeight="1" x14ac:dyDescent="0.15">
      <c r="A20" s="8">
        <v>15</v>
      </c>
      <c r="B20" s="6" t="s">
        <v>280</v>
      </c>
      <c r="C20" s="6" t="s">
        <v>37</v>
      </c>
      <c r="D20" s="8" t="s">
        <v>299</v>
      </c>
      <c r="E20" s="43" t="s">
        <v>315</v>
      </c>
      <c r="F20" s="10" t="s">
        <v>316</v>
      </c>
      <c r="G20" s="46" t="s">
        <v>275</v>
      </c>
      <c r="H20" s="8">
        <v>56</v>
      </c>
      <c r="I20" s="36" t="s">
        <v>25</v>
      </c>
      <c r="J20" s="6" t="s">
        <v>50</v>
      </c>
      <c r="K20" s="6">
        <v>201901</v>
      </c>
      <c r="L20" s="7" t="s">
        <v>259</v>
      </c>
      <c r="M20" s="6">
        <v>202011</v>
      </c>
      <c r="N20" s="7" t="s">
        <v>51</v>
      </c>
      <c r="O20" s="17">
        <v>201904</v>
      </c>
      <c r="P20" s="20" t="s">
        <v>276</v>
      </c>
      <c r="Q20" s="20" t="s">
        <v>277</v>
      </c>
      <c r="R20" s="6">
        <v>3</v>
      </c>
      <c r="S20" s="6">
        <v>2</v>
      </c>
      <c r="T20" s="8" t="s">
        <v>57</v>
      </c>
      <c r="U20" s="6">
        <v>2</v>
      </c>
      <c r="V20" s="6">
        <v>1</v>
      </c>
      <c r="W20" s="8" t="s">
        <v>57</v>
      </c>
      <c r="X20" s="8"/>
      <c r="Y20" s="8"/>
      <c r="Z20" s="8"/>
      <c r="AA20" s="37" t="s">
        <v>281</v>
      </c>
    </row>
    <row r="21" spans="1:27" ht="84" customHeight="1" x14ac:dyDescent="0.15">
      <c r="A21" s="8">
        <v>16</v>
      </c>
      <c r="B21" s="6" t="s">
        <v>282</v>
      </c>
      <c r="C21" s="6" t="s">
        <v>37</v>
      </c>
      <c r="D21" s="8" t="s">
        <v>299</v>
      </c>
      <c r="E21" s="43" t="s">
        <v>304</v>
      </c>
      <c r="F21" s="10" t="s">
        <v>305</v>
      </c>
      <c r="G21" s="46" t="s">
        <v>378</v>
      </c>
      <c r="H21" s="8">
        <v>56</v>
      </c>
      <c r="I21" s="36" t="s">
        <v>25</v>
      </c>
      <c r="J21" s="6" t="s">
        <v>283</v>
      </c>
      <c r="K21" s="6">
        <v>201901</v>
      </c>
      <c r="L21" s="7" t="s">
        <v>259</v>
      </c>
      <c r="M21" s="6">
        <v>202011</v>
      </c>
      <c r="N21" s="7" t="s">
        <v>51</v>
      </c>
      <c r="O21" s="17">
        <v>201904</v>
      </c>
      <c r="P21" s="20" t="s">
        <v>276</v>
      </c>
      <c r="Q21" s="20" t="s">
        <v>277</v>
      </c>
      <c r="R21" s="6">
        <v>6</v>
      </c>
      <c r="S21" s="6">
        <v>3</v>
      </c>
      <c r="T21" s="8" t="s">
        <v>57</v>
      </c>
      <c r="U21" s="6">
        <v>6</v>
      </c>
      <c r="V21" s="6">
        <v>5</v>
      </c>
      <c r="W21" s="8" t="s">
        <v>261</v>
      </c>
      <c r="X21" s="8"/>
      <c r="Y21" s="8"/>
      <c r="Z21" s="8"/>
      <c r="AA21" s="37" t="s">
        <v>380</v>
      </c>
    </row>
    <row r="22" spans="1:27" ht="88.5" customHeight="1" x14ac:dyDescent="0.15">
      <c r="A22" s="8">
        <v>17</v>
      </c>
      <c r="B22" s="6" t="s">
        <v>284</v>
      </c>
      <c r="C22" s="6" t="s">
        <v>37</v>
      </c>
      <c r="D22" s="8" t="s">
        <v>299</v>
      </c>
      <c r="E22" s="43" t="s">
        <v>302</v>
      </c>
      <c r="F22" s="10" t="s">
        <v>303</v>
      </c>
      <c r="G22" s="46" t="s">
        <v>285</v>
      </c>
      <c r="H22" s="8">
        <v>43</v>
      </c>
      <c r="I22" s="36" t="s">
        <v>25</v>
      </c>
      <c r="J22" s="6" t="s">
        <v>379</v>
      </c>
      <c r="K22" s="6">
        <v>201901</v>
      </c>
      <c r="L22" s="7" t="s">
        <v>259</v>
      </c>
      <c r="M22" s="6">
        <v>202011</v>
      </c>
      <c r="N22" s="7" t="s">
        <v>51</v>
      </c>
      <c r="O22" s="17">
        <v>201904</v>
      </c>
      <c r="P22" s="18" t="s">
        <v>286</v>
      </c>
      <c r="Q22" s="18" t="s">
        <v>287</v>
      </c>
      <c r="R22" s="9">
        <v>5</v>
      </c>
      <c r="S22" s="9">
        <v>2</v>
      </c>
      <c r="T22" s="8" t="s">
        <v>57</v>
      </c>
      <c r="U22" s="9">
        <v>1</v>
      </c>
      <c r="V22" s="9">
        <v>1</v>
      </c>
      <c r="W22" s="8" t="s">
        <v>57</v>
      </c>
      <c r="X22" s="8"/>
      <c r="Y22" s="8"/>
      <c r="Z22" s="8"/>
      <c r="AA22" s="37" t="s">
        <v>288</v>
      </c>
    </row>
    <row r="23" spans="1:27" ht="88.5" customHeight="1" x14ac:dyDescent="0.15">
      <c r="A23" s="8">
        <v>18</v>
      </c>
      <c r="B23" s="6" t="s">
        <v>289</v>
      </c>
      <c r="C23" s="6" t="s">
        <v>290</v>
      </c>
      <c r="D23" s="8" t="s">
        <v>299</v>
      </c>
      <c r="E23" s="43" t="s">
        <v>306</v>
      </c>
      <c r="F23" s="10" t="s">
        <v>307</v>
      </c>
      <c r="G23" s="46" t="s">
        <v>285</v>
      </c>
      <c r="H23" s="8">
        <v>43</v>
      </c>
      <c r="I23" s="36" t="s">
        <v>25</v>
      </c>
      <c r="J23" s="6" t="s">
        <v>50</v>
      </c>
      <c r="K23" s="6">
        <v>201901</v>
      </c>
      <c r="L23" s="7" t="s">
        <v>259</v>
      </c>
      <c r="M23" s="6">
        <v>202011</v>
      </c>
      <c r="N23" s="7" t="s">
        <v>51</v>
      </c>
      <c r="O23" s="17">
        <v>201904</v>
      </c>
      <c r="P23" s="17" t="s">
        <v>286</v>
      </c>
      <c r="Q23" s="18" t="s">
        <v>287</v>
      </c>
      <c r="R23" s="8">
        <v>23</v>
      </c>
      <c r="S23" s="8">
        <v>5</v>
      </c>
      <c r="T23" s="8" t="s">
        <v>261</v>
      </c>
      <c r="U23" s="8">
        <v>14</v>
      </c>
      <c r="V23" s="10" t="s">
        <v>291</v>
      </c>
      <c r="W23" s="8" t="s">
        <v>261</v>
      </c>
      <c r="X23" s="8"/>
      <c r="Y23" s="8"/>
      <c r="Z23" s="8"/>
      <c r="AA23" s="37" t="s">
        <v>292</v>
      </c>
    </row>
    <row r="24" spans="1:27" ht="92.25" customHeight="1" x14ac:dyDescent="0.15">
      <c r="A24" s="8">
        <v>19</v>
      </c>
      <c r="B24" s="6" t="s">
        <v>293</v>
      </c>
      <c r="C24" s="6" t="s">
        <v>290</v>
      </c>
      <c r="D24" s="8" t="s">
        <v>299</v>
      </c>
      <c r="E24" s="43" t="s">
        <v>320</v>
      </c>
      <c r="F24" s="10" t="s">
        <v>321</v>
      </c>
      <c r="G24" s="46" t="s">
        <v>294</v>
      </c>
      <c r="H24" s="8">
        <v>42</v>
      </c>
      <c r="I24" s="36" t="s">
        <v>25</v>
      </c>
      <c r="J24" s="6" t="s">
        <v>295</v>
      </c>
      <c r="K24" s="6">
        <v>201903</v>
      </c>
      <c r="L24" s="6">
        <v>201911</v>
      </c>
      <c r="M24" s="6">
        <v>202011</v>
      </c>
      <c r="N24" s="7" t="s">
        <v>266</v>
      </c>
      <c r="O24" s="17">
        <v>201910</v>
      </c>
      <c r="P24" s="17" t="s">
        <v>296</v>
      </c>
      <c r="Q24" s="18" t="s">
        <v>287</v>
      </c>
      <c r="R24" s="11">
        <v>27</v>
      </c>
      <c r="S24" s="8">
        <v>12</v>
      </c>
      <c r="T24" s="8" t="s">
        <v>261</v>
      </c>
      <c r="U24" s="8">
        <v>9</v>
      </c>
      <c r="V24" s="10" t="s">
        <v>297</v>
      </c>
      <c r="W24" s="8" t="s">
        <v>278</v>
      </c>
      <c r="X24" s="8"/>
      <c r="Y24" s="8"/>
      <c r="Z24" s="8"/>
      <c r="AA24" s="37" t="s">
        <v>298</v>
      </c>
    </row>
    <row r="25" spans="1:27" ht="126" customHeight="1" x14ac:dyDescent="0.15">
      <c r="A25" s="8">
        <v>20</v>
      </c>
      <c r="B25" s="38" t="s">
        <v>208</v>
      </c>
      <c r="C25" s="38" t="s">
        <v>23</v>
      </c>
      <c r="D25" s="38" t="s">
        <v>209</v>
      </c>
      <c r="E25" s="38" t="s">
        <v>210</v>
      </c>
      <c r="F25" s="38">
        <v>199607</v>
      </c>
      <c r="G25" s="38" t="s">
        <v>211</v>
      </c>
      <c r="H25" s="38">
        <v>23</v>
      </c>
      <c r="I25" s="38" t="s">
        <v>212</v>
      </c>
      <c r="J25" s="47" t="s">
        <v>213</v>
      </c>
      <c r="K25" s="48">
        <v>201809</v>
      </c>
      <c r="L25" s="6">
        <v>201911</v>
      </c>
      <c r="M25" s="38">
        <v>202011</v>
      </c>
      <c r="N25" s="48">
        <v>201903</v>
      </c>
      <c r="O25" s="10" t="s">
        <v>371</v>
      </c>
      <c r="P25" s="38" t="s">
        <v>331</v>
      </c>
      <c r="Q25" s="38" t="s">
        <v>332</v>
      </c>
      <c r="R25" s="49" t="s">
        <v>214</v>
      </c>
      <c r="S25" s="49" t="s">
        <v>372</v>
      </c>
      <c r="T25" s="38" t="s">
        <v>27</v>
      </c>
      <c r="U25" s="49" t="s">
        <v>214</v>
      </c>
      <c r="V25" s="49" t="s">
        <v>372</v>
      </c>
      <c r="W25" s="38" t="s">
        <v>27</v>
      </c>
      <c r="X25" s="49"/>
      <c r="Y25" s="49"/>
      <c r="Z25" s="38"/>
      <c r="AA25" s="50" t="s">
        <v>363</v>
      </c>
    </row>
    <row r="26" spans="1:27" ht="153.75" customHeight="1" x14ac:dyDescent="0.15">
      <c r="A26" s="8">
        <v>21</v>
      </c>
      <c r="B26" s="39" t="s">
        <v>215</v>
      </c>
      <c r="C26" s="39" t="s">
        <v>23</v>
      </c>
      <c r="D26" s="39" t="s">
        <v>209</v>
      </c>
      <c r="E26" s="39" t="s">
        <v>216</v>
      </c>
      <c r="F26" s="39">
        <v>199606</v>
      </c>
      <c r="G26" s="39" t="s">
        <v>217</v>
      </c>
      <c r="H26" s="39">
        <v>22</v>
      </c>
      <c r="I26" s="39" t="s">
        <v>212</v>
      </c>
      <c r="J26" s="39" t="s">
        <v>218</v>
      </c>
      <c r="K26" s="39">
        <v>201803</v>
      </c>
      <c r="L26" s="6">
        <v>201911</v>
      </c>
      <c r="M26" s="39">
        <v>202011</v>
      </c>
      <c r="N26" s="39">
        <v>202005</v>
      </c>
      <c r="O26" s="10" t="s">
        <v>371</v>
      </c>
      <c r="P26" s="38" t="s">
        <v>333</v>
      </c>
      <c r="Q26" s="38" t="s">
        <v>219</v>
      </c>
      <c r="R26" s="51">
        <v>43912</v>
      </c>
      <c r="S26" s="51">
        <v>44004</v>
      </c>
      <c r="T26" s="52" t="s">
        <v>27</v>
      </c>
      <c r="U26" s="51"/>
      <c r="V26" s="51"/>
      <c r="W26" s="52"/>
      <c r="X26" s="38"/>
      <c r="Y26" s="38"/>
      <c r="Z26" s="38"/>
      <c r="AA26" s="50" t="s">
        <v>364</v>
      </c>
    </row>
    <row r="27" spans="1:27" ht="111" customHeight="1" x14ac:dyDescent="0.15">
      <c r="A27" s="8">
        <v>22</v>
      </c>
      <c r="B27" s="40" t="s">
        <v>334</v>
      </c>
      <c r="C27" s="40" t="s">
        <v>23</v>
      </c>
      <c r="D27" s="40" t="s">
        <v>209</v>
      </c>
      <c r="E27" s="40" t="s">
        <v>221</v>
      </c>
      <c r="F27" s="40">
        <v>199601</v>
      </c>
      <c r="G27" s="40" t="s">
        <v>211</v>
      </c>
      <c r="H27" s="40">
        <v>23</v>
      </c>
      <c r="I27" s="40" t="s">
        <v>212</v>
      </c>
      <c r="J27" s="40"/>
      <c r="K27" s="40">
        <v>201809</v>
      </c>
      <c r="L27" s="6">
        <v>201911</v>
      </c>
      <c r="M27" s="40">
        <v>202011</v>
      </c>
      <c r="N27" s="40">
        <v>201903</v>
      </c>
      <c r="O27" s="10" t="s">
        <v>371</v>
      </c>
      <c r="P27" s="40" t="s">
        <v>331</v>
      </c>
      <c r="Q27" s="40" t="s">
        <v>335</v>
      </c>
      <c r="R27" s="53">
        <v>44097</v>
      </c>
      <c r="S27" s="53">
        <v>44158</v>
      </c>
      <c r="T27" s="40" t="s">
        <v>27</v>
      </c>
      <c r="U27" s="53">
        <v>44097</v>
      </c>
      <c r="V27" s="53" t="s">
        <v>336</v>
      </c>
      <c r="W27" s="40" t="s">
        <v>27</v>
      </c>
      <c r="X27" s="40"/>
      <c r="Y27" s="40"/>
      <c r="Z27" s="40"/>
      <c r="AA27" s="54" t="s">
        <v>365</v>
      </c>
    </row>
    <row r="28" spans="1:27" ht="94.5" customHeight="1" x14ac:dyDescent="0.15">
      <c r="A28" s="8">
        <v>23</v>
      </c>
      <c r="B28" s="40" t="s">
        <v>220</v>
      </c>
      <c r="C28" s="40" t="s">
        <v>23</v>
      </c>
      <c r="D28" s="40" t="s">
        <v>209</v>
      </c>
      <c r="E28" s="40" t="s">
        <v>221</v>
      </c>
      <c r="F28" s="40">
        <v>199011</v>
      </c>
      <c r="G28" s="40" t="s">
        <v>222</v>
      </c>
      <c r="H28" s="40">
        <v>13</v>
      </c>
      <c r="I28" s="40" t="s">
        <v>212</v>
      </c>
      <c r="J28" s="40" t="s">
        <v>223</v>
      </c>
      <c r="K28" s="55">
        <v>201906</v>
      </c>
      <c r="L28" s="6">
        <v>201911</v>
      </c>
      <c r="M28" s="56">
        <v>202011</v>
      </c>
      <c r="N28" s="40">
        <v>201911</v>
      </c>
      <c r="O28" s="55" t="s">
        <v>368</v>
      </c>
      <c r="P28" s="45"/>
      <c r="Q28" s="40" t="s">
        <v>224</v>
      </c>
      <c r="R28" s="55" t="s">
        <v>225</v>
      </c>
      <c r="S28" s="55" t="s">
        <v>226</v>
      </c>
      <c r="T28" s="55" t="s">
        <v>26</v>
      </c>
      <c r="U28" s="40"/>
      <c r="V28" s="40"/>
      <c r="W28" s="40"/>
      <c r="X28" s="40"/>
      <c r="Y28" s="40"/>
      <c r="Z28" s="40"/>
      <c r="AA28" s="54" t="s">
        <v>337</v>
      </c>
    </row>
    <row r="29" spans="1:27" ht="90" customHeight="1" x14ac:dyDescent="0.15">
      <c r="A29" s="8">
        <v>24</v>
      </c>
      <c r="B29" s="38" t="s">
        <v>227</v>
      </c>
      <c r="C29" s="38" t="s">
        <v>23</v>
      </c>
      <c r="D29" s="38" t="s">
        <v>209</v>
      </c>
      <c r="E29" s="38" t="s">
        <v>216</v>
      </c>
      <c r="F29" s="38">
        <v>199706</v>
      </c>
      <c r="G29" s="38" t="s">
        <v>338</v>
      </c>
      <c r="H29" s="38">
        <v>12</v>
      </c>
      <c r="I29" s="40" t="s">
        <v>212</v>
      </c>
      <c r="J29" s="38" t="s">
        <v>228</v>
      </c>
      <c r="K29" s="38">
        <v>201509</v>
      </c>
      <c r="L29" s="6">
        <v>201911</v>
      </c>
      <c r="M29" s="38">
        <v>202011</v>
      </c>
      <c r="N29" s="38">
        <v>202005</v>
      </c>
      <c r="O29" s="10" t="s">
        <v>371</v>
      </c>
      <c r="P29" s="45" t="s">
        <v>339</v>
      </c>
      <c r="Q29" s="38" t="s">
        <v>367</v>
      </c>
      <c r="R29" s="51" t="s">
        <v>229</v>
      </c>
      <c r="S29" s="51" t="s">
        <v>230</v>
      </c>
      <c r="T29" s="52" t="s">
        <v>26</v>
      </c>
      <c r="U29" s="51"/>
      <c r="V29" s="51"/>
      <c r="W29" s="52"/>
      <c r="X29" s="38"/>
      <c r="Y29" s="38"/>
      <c r="Z29" s="38"/>
      <c r="AA29" s="50" t="s">
        <v>340</v>
      </c>
    </row>
    <row r="30" spans="1:27" ht="99.75" customHeight="1" x14ac:dyDescent="0.15">
      <c r="A30" s="8">
        <v>25</v>
      </c>
      <c r="B30" s="41" t="s">
        <v>231</v>
      </c>
      <c r="C30" s="41" t="s">
        <v>23</v>
      </c>
      <c r="D30" s="41" t="s">
        <v>209</v>
      </c>
      <c r="E30" s="41" t="s">
        <v>221</v>
      </c>
      <c r="F30" s="41">
        <v>199610</v>
      </c>
      <c r="G30" s="41" t="s">
        <v>341</v>
      </c>
      <c r="H30" s="41">
        <v>12</v>
      </c>
      <c r="I30" s="40" t="s">
        <v>212</v>
      </c>
      <c r="J30" s="41" t="s">
        <v>232</v>
      </c>
      <c r="K30" s="41">
        <v>201903</v>
      </c>
      <c r="L30" s="6">
        <v>201911</v>
      </c>
      <c r="M30" s="38">
        <v>202011</v>
      </c>
      <c r="N30" s="60">
        <v>202005</v>
      </c>
      <c r="O30" s="10" t="s">
        <v>371</v>
      </c>
      <c r="P30" s="45" t="s">
        <v>342</v>
      </c>
      <c r="Q30" s="40" t="s">
        <v>233</v>
      </c>
      <c r="R30" s="41" t="s">
        <v>234</v>
      </c>
      <c r="S30" s="41" t="s">
        <v>235</v>
      </c>
      <c r="T30" s="58" t="s">
        <v>26</v>
      </c>
      <c r="U30" s="57"/>
      <c r="V30" s="57"/>
      <c r="W30" s="57"/>
      <c r="X30" s="57"/>
      <c r="Y30" s="57"/>
      <c r="Z30" s="57"/>
      <c r="AA30" s="59" t="s">
        <v>366</v>
      </c>
    </row>
    <row r="31" spans="1:27" ht="105" customHeight="1" x14ac:dyDescent="0.15">
      <c r="A31" s="8">
        <v>26</v>
      </c>
      <c r="B31" s="38" t="s">
        <v>236</v>
      </c>
      <c r="C31" s="38" t="s">
        <v>237</v>
      </c>
      <c r="D31" s="38" t="s">
        <v>238</v>
      </c>
      <c r="E31" s="38" t="s">
        <v>239</v>
      </c>
      <c r="F31" s="38">
        <v>199611</v>
      </c>
      <c r="G31" s="38" t="s">
        <v>343</v>
      </c>
      <c r="H31" s="38">
        <v>13</v>
      </c>
      <c r="I31" s="38" t="s">
        <v>212</v>
      </c>
      <c r="J31" s="38" t="s">
        <v>344</v>
      </c>
      <c r="K31" s="38">
        <v>201903</v>
      </c>
      <c r="L31" s="6">
        <v>201911</v>
      </c>
      <c r="M31" s="38">
        <v>202011</v>
      </c>
      <c r="N31" s="38">
        <v>202005</v>
      </c>
      <c r="O31" s="10" t="s">
        <v>371</v>
      </c>
      <c r="P31" s="38" t="s">
        <v>339</v>
      </c>
      <c r="Q31" s="38" t="s">
        <v>240</v>
      </c>
      <c r="R31" s="51" t="s">
        <v>241</v>
      </c>
      <c r="S31" s="51" t="s">
        <v>242</v>
      </c>
      <c r="T31" s="52" t="s">
        <v>26</v>
      </c>
      <c r="U31" s="51"/>
      <c r="V31" s="51"/>
      <c r="W31" s="52"/>
      <c r="X31" s="38"/>
      <c r="Y31" s="38"/>
      <c r="Z31" s="38"/>
      <c r="AA31" s="50" t="s">
        <v>360</v>
      </c>
    </row>
    <row r="32" spans="1:27" ht="66.75" customHeight="1" x14ac:dyDescent="0.15">
      <c r="A32" s="8">
        <v>27</v>
      </c>
      <c r="B32" s="8" t="s">
        <v>243</v>
      </c>
      <c r="C32" s="8" t="s">
        <v>23</v>
      </c>
      <c r="D32" s="8" t="s">
        <v>209</v>
      </c>
      <c r="E32" s="43" t="s">
        <v>244</v>
      </c>
      <c r="F32" s="10" t="s">
        <v>345</v>
      </c>
      <c r="G32" s="43" t="s">
        <v>222</v>
      </c>
      <c r="H32" s="8">
        <v>13</v>
      </c>
      <c r="I32" s="8" t="s">
        <v>212</v>
      </c>
      <c r="J32" s="43" t="s">
        <v>245</v>
      </c>
      <c r="K32" s="10" t="s">
        <v>346</v>
      </c>
      <c r="L32" s="10" t="s">
        <v>376</v>
      </c>
      <c r="M32" s="10" t="s">
        <v>347</v>
      </c>
      <c r="N32" s="10" t="s">
        <v>348</v>
      </c>
      <c r="O32" s="10" t="s">
        <v>371</v>
      </c>
      <c r="P32" s="43" t="s">
        <v>349</v>
      </c>
      <c r="Q32" s="43" t="s">
        <v>246</v>
      </c>
      <c r="R32" s="10" t="s">
        <v>247</v>
      </c>
      <c r="S32" s="10" t="s">
        <v>241</v>
      </c>
      <c r="T32" s="8" t="s">
        <v>26</v>
      </c>
      <c r="U32" s="8"/>
      <c r="V32" s="8"/>
      <c r="W32" s="8"/>
      <c r="X32" s="8"/>
      <c r="Y32" s="8"/>
      <c r="Z32" s="8"/>
      <c r="AA32" s="37" t="s">
        <v>361</v>
      </c>
    </row>
    <row r="33" spans="1:27" ht="117.75" customHeight="1" x14ac:dyDescent="0.15">
      <c r="A33" s="8">
        <v>28</v>
      </c>
      <c r="B33" s="8" t="s">
        <v>350</v>
      </c>
      <c r="C33" s="8" t="s">
        <v>23</v>
      </c>
      <c r="D33" s="8" t="s">
        <v>209</v>
      </c>
      <c r="E33" s="43" t="s">
        <v>351</v>
      </c>
      <c r="F33" s="10" t="s">
        <v>352</v>
      </c>
      <c r="G33" s="43" t="s">
        <v>353</v>
      </c>
      <c r="H33" s="8">
        <v>29</v>
      </c>
      <c r="I33" s="8" t="s">
        <v>212</v>
      </c>
      <c r="J33" s="43"/>
      <c r="K33" s="10" t="s">
        <v>354</v>
      </c>
      <c r="L33" s="10" t="s">
        <v>355</v>
      </c>
      <c r="M33" s="10" t="s">
        <v>347</v>
      </c>
      <c r="N33" s="10" t="s">
        <v>356</v>
      </c>
      <c r="O33" s="10" t="s">
        <v>355</v>
      </c>
      <c r="P33" s="43" t="s">
        <v>377</v>
      </c>
      <c r="Q33" s="43" t="s">
        <v>357</v>
      </c>
      <c r="R33" s="10" t="s">
        <v>358</v>
      </c>
      <c r="S33" s="10" t="s">
        <v>359</v>
      </c>
      <c r="T33" s="8" t="s">
        <v>370</v>
      </c>
      <c r="U33" s="8"/>
      <c r="V33" s="8"/>
      <c r="W33" s="8"/>
      <c r="X33" s="8"/>
      <c r="Y33" s="8"/>
      <c r="Z33" s="8"/>
      <c r="AA33" s="37" t="s">
        <v>362</v>
      </c>
    </row>
  </sheetData>
  <mergeCells count="24">
    <mergeCell ref="Q3:Q5"/>
    <mergeCell ref="L3:L5"/>
    <mergeCell ref="M3:M5"/>
    <mergeCell ref="A3:A5"/>
    <mergeCell ref="B3:B5"/>
    <mergeCell ref="C3:C5"/>
    <mergeCell ref="D3:D5"/>
    <mergeCell ref="E3:E5"/>
    <mergeCell ref="B1:AA1"/>
    <mergeCell ref="B2:N2"/>
    <mergeCell ref="F3:F5"/>
    <mergeCell ref="G3:G5"/>
    <mergeCell ref="H3:H5"/>
    <mergeCell ref="I3:I5"/>
    <mergeCell ref="J3:J5"/>
    <mergeCell ref="AA3:AA5"/>
    <mergeCell ref="N3:N5"/>
    <mergeCell ref="O3:O5"/>
    <mergeCell ref="P3:P5"/>
    <mergeCell ref="R3:Z3"/>
    <mergeCell ref="R4:T4"/>
    <mergeCell ref="U4:W4"/>
    <mergeCell ref="X4:Z4"/>
    <mergeCell ref="K3:K5"/>
  </mergeCells>
  <phoneticPr fontId="7" type="noConversion"/>
  <dataValidations disablePrompts="1" count="4">
    <dataValidation type="list" allowBlank="1" showInputMessage="1" showErrorMessage="1" sqref="T7:T8 W12 W30 T30 T12:T13 T27 W27 T25">
      <formula1>#REF!</formula1>
    </dataValidation>
    <dataValidation type="list" allowBlank="1" showInputMessage="1" showErrorMessage="1" sqref="S10 S26">
      <formula1>$BU$2:$BU$2</formula1>
    </dataValidation>
    <dataValidation type="list" allowBlank="1" showInputMessage="1" showErrorMessage="1" sqref="W10 W26">
      <formula1>$CB$2:$CB$2</formula1>
    </dataValidation>
    <dataValidation type="list" allowBlank="1" showInputMessage="1" showErrorMessage="1" sqref="W7:W8 W25 W13 T18 W18">
      <formula1>$BY$2:$BY$2</formula1>
    </dataValidation>
  </dataValidations>
  <pageMargins left="0.75138888888888899" right="0.75138888888888899" top="1" bottom="1" header="0.51180555555555596" footer="0.51180555555555596"/>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4" workbookViewId="0">
      <selection activeCell="A16" sqref="A16:XFD16"/>
    </sheetView>
  </sheetViews>
  <sheetFormatPr defaultRowHeight="13.5" x14ac:dyDescent="0.15"/>
  <cols>
    <col min="1" max="1" width="26.75" customWidth="1"/>
  </cols>
  <sheetData>
    <row r="1" spans="1:7" x14ac:dyDescent="0.15">
      <c r="A1" s="30" t="s">
        <v>75</v>
      </c>
      <c r="B1" s="28" t="s">
        <v>76</v>
      </c>
      <c r="C1" s="28">
        <v>29</v>
      </c>
      <c r="D1" s="28">
        <v>20</v>
      </c>
      <c r="E1" s="28">
        <v>0</v>
      </c>
      <c r="F1" s="28">
        <v>9</v>
      </c>
      <c r="G1" s="29">
        <v>2018.04</v>
      </c>
    </row>
    <row r="2" spans="1:7" x14ac:dyDescent="0.15">
      <c r="A2" s="30" t="s">
        <v>75</v>
      </c>
      <c r="B2" s="28" t="s">
        <v>45</v>
      </c>
      <c r="C2" s="28">
        <v>29</v>
      </c>
      <c r="D2" s="28">
        <v>20</v>
      </c>
      <c r="E2" s="28">
        <v>0</v>
      </c>
      <c r="F2" s="28">
        <v>9</v>
      </c>
      <c r="G2" s="29">
        <v>2018.04</v>
      </c>
    </row>
    <row r="3" spans="1:7" x14ac:dyDescent="0.15">
      <c r="A3" s="30" t="s">
        <v>75</v>
      </c>
      <c r="B3" s="28" t="s">
        <v>180</v>
      </c>
      <c r="C3" s="28">
        <v>32</v>
      </c>
      <c r="D3" s="28">
        <v>32</v>
      </c>
      <c r="E3" s="28">
        <v>0</v>
      </c>
      <c r="F3" s="28">
        <v>0</v>
      </c>
      <c r="G3" s="29">
        <v>2018.1</v>
      </c>
    </row>
    <row r="4" spans="1:7" x14ac:dyDescent="0.15">
      <c r="A4" s="30" t="s">
        <v>75</v>
      </c>
      <c r="B4" s="28" t="s">
        <v>77</v>
      </c>
      <c r="C4" s="28">
        <v>32</v>
      </c>
      <c r="D4" s="28">
        <v>32</v>
      </c>
      <c r="E4" s="28">
        <v>0</v>
      </c>
      <c r="F4" s="28">
        <v>0</v>
      </c>
      <c r="G4" s="29">
        <v>2018.1</v>
      </c>
    </row>
    <row r="5" spans="1:7" x14ac:dyDescent="0.15">
      <c r="A5" s="30" t="s">
        <v>75</v>
      </c>
      <c r="B5" s="28" t="s">
        <v>108</v>
      </c>
      <c r="C5" s="28">
        <v>32</v>
      </c>
      <c r="D5" s="28">
        <v>31</v>
      </c>
      <c r="E5" s="28">
        <v>0</v>
      </c>
      <c r="F5" s="28">
        <v>1</v>
      </c>
      <c r="G5" s="29">
        <v>2019.04</v>
      </c>
    </row>
    <row r="6" spans="1:7" x14ac:dyDescent="0.15">
      <c r="A6" s="30" t="s">
        <v>75</v>
      </c>
      <c r="B6" s="28" t="s">
        <v>183</v>
      </c>
      <c r="C6" s="28">
        <v>32</v>
      </c>
      <c r="D6" s="28">
        <v>32</v>
      </c>
      <c r="E6" s="28">
        <v>0</v>
      </c>
      <c r="F6" s="28">
        <v>0</v>
      </c>
      <c r="G6" s="29">
        <v>2019.04</v>
      </c>
    </row>
    <row r="7" spans="1:7" x14ac:dyDescent="0.15">
      <c r="A7" s="30" t="s">
        <v>75</v>
      </c>
      <c r="B7" s="28" t="s">
        <v>73</v>
      </c>
      <c r="C7" s="28">
        <v>39</v>
      </c>
      <c r="D7" s="28">
        <v>38</v>
      </c>
      <c r="E7" s="28">
        <v>0</v>
      </c>
      <c r="F7" s="28">
        <v>1</v>
      </c>
      <c r="G7" s="29">
        <v>2019.1</v>
      </c>
    </row>
    <row r="8" spans="1:7" x14ac:dyDescent="0.15">
      <c r="A8" s="30" t="s">
        <v>75</v>
      </c>
      <c r="B8" s="28" t="s">
        <v>45</v>
      </c>
      <c r="C8" s="28">
        <v>32</v>
      </c>
      <c r="D8" s="28">
        <v>25</v>
      </c>
      <c r="E8" s="28">
        <v>2</v>
      </c>
      <c r="F8" s="28">
        <v>5</v>
      </c>
      <c r="G8" s="29">
        <v>2019.1</v>
      </c>
    </row>
    <row r="9" spans="1:7" x14ac:dyDescent="0.15">
      <c r="A9" s="30" t="s">
        <v>75</v>
      </c>
      <c r="B9" s="28" t="s">
        <v>76</v>
      </c>
      <c r="C9" s="28">
        <v>32</v>
      </c>
      <c r="D9" s="28">
        <v>28</v>
      </c>
      <c r="E9" s="28">
        <v>0</v>
      </c>
      <c r="F9" s="28">
        <v>4</v>
      </c>
      <c r="G9" s="29">
        <v>2019.1</v>
      </c>
    </row>
    <row r="10" spans="1:7" x14ac:dyDescent="0.15">
      <c r="A10" s="30" t="s">
        <v>24</v>
      </c>
      <c r="B10" s="28" t="s">
        <v>175</v>
      </c>
      <c r="C10" s="28">
        <v>56</v>
      </c>
      <c r="D10" s="28">
        <v>56</v>
      </c>
      <c r="E10" s="28">
        <v>0</v>
      </c>
      <c r="F10" s="28">
        <v>0</v>
      </c>
      <c r="G10" s="29">
        <v>2018.04</v>
      </c>
    </row>
    <row r="11" spans="1:7" x14ac:dyDescent="0.15">
      <c r="A11" s="30" t="s">
        <v>24</v>
      </c>
      <c r="B11" s="28" t="s">
        <v>32</v>
      </c>
      <c r="C11" s="28">
        <v>45</v>
      </c>
      <c r="D11" s="28">
        <v>45</v>
      </c>
      <c r="E11" s="28">
        <v>0</v>
      </c>
      <c r="F11" s="28">
        <v>0</v>
      </c>
      <c r="G11" s="29">
        <v>2019.04</v>
      </c>
    </row>
    <row r="12" spans="1:7" x14ac:dyDescent="0.15">
      <c r="A12" s="30" t="s">
        <v>24</v>
      </c>
      <c r="B12" s="28" t="s">
        <v>121</v>
      </c>
      <c r="C12" s="28">
        <v>45</v>
      </c>
      <c r="D12" s="28">
        <v>45</v>
      </c>
      <c r="E12" s="28">
        <v>0</v>
      </c>
      <c r="F12" s="28">
        <v>0</v>
      </c>
      <c r="G12" s="29">
        <v>2019.04</v>
      </c>
    </row>
    <row r="13" spans="1:7" x14ac:dyDescent="0.15">
      <c r="A13" s="30" t="s">
        <v>24</v>
      </c>
      <c r="B13" s="28" t="s">
        <v>122</v>
      </c>
      <c r="C13" s="28">
        <v>45</v>
      </c>
      <c r="D13" s="28">
        <v>45</v>
      </c>
      <c r="E13" s="28">
        <v>0</v>
      </c>
      <c r="F13" s="28">
        <v>0</v>
      </c>
      <c r="G13" s="29">
        <v>2019.04</v>
      </c>
    </row>
    <row r="14" spans="1:7" x14ac:dyDescent="0.15">
      <c r="A14" s="30" t="s">
        <v>24</v>
      </c>
      <c r="B14" s="28" t="s">
        <v>118</v>
      </c>
      <c r="C14" s="28">
        <v>45</v>
      </c>
      <c r="D14" s="28">
        <v>45</v>
      </c>
      <c r="E14" s="28">
        <v>0</v>
      </c>
      <c r="F14" s="28">
        <v>0</v>
      </c>
      <c r="G14" s="29">
        <v>2019.04</v>
      </c>
    </row>
    <row r="15" spans="1:7" x14ac:dyDescent="0.15">
      <c r="A15" s="30" t="s">
        <v>24</v>
      </c>
      <c r="B15" s="28" t="s">
        <v>187</v>
      </c>
      <c r="C15" s="28">
        <v>56</v>
      </c>
      <c r="D15" s="28">
        <v>48</v>
      </c>
      <c r="E15" s="28">
        <v>0</v>
      </c>
      <c r="F15" s="28">
        <v>8</v>
      </c>
      <c r="G15" s="29">
        <v>2019.1</v>
      </c>
    </row>
    <row r="16" spans="1:7" x14ac:dyDescent="0.15">
      <c r="A16" s="30" t="s">
        <v>24</v>
      </c>
      <c r="B16" s="28" t="s">
        <v>33</v>
      </c>
      <c r="C16" s="28">
        <v>56</v>
      </c>
      <c r="D16" s="28">
        <v>47</v>
      </c>
      <c r="E16" s="28">
        <v>0</v>
      </c>
      <c r="F16" s="28">
        <v>9</v>
      </c>
      <c r="G16" s="29">
        <v>2019.1</v>
      </c>
    </row>
    <row r="17" spans="1:7" x14ac:dyDescent="0.15">
      <c r="A17" s="30" t="s">
        <v>176</v>
      </c>
      <c r="B17" s="28" t="s">
        <v>177</v>
      </c>
      <c r="C17" s="28">
        <v>52</v>
      </c>
      <c r="D17" s="28">
        <v>49</v>
      </c>
      <c r="E17" s="28">
        <v>2</v>
      </c>
      <c r="F17" s="28">
        <v>1</v>
      </c>
      <c r="G17" s="29">
        <v>2018.04</v>
      </c>
    </row>
    <row r="18" spans="1:7" x14ac:dyDescent="0.15">
      <c r="A18" s="30" t="s">
        <v>176</v>
      </c>
      <c r="B18" s="28" t="s">
        <v>178</v>
      </c>
      <c r="C18" s="28">
        <v>52</v>
      </c>
      <c r="D18" s="28">
        <v>50</v>
      </c>
      <c r="E18" s="28">
        <v>2</v>
      </c>
      <c r="F18" s="28">
        <v>0</v>
      </c>
      <c r="G18" s="29">
        <v>2018.04</v>
      </c>
    </row>
    <row r="19" spans="1:7" x14ac:dyDescent="0.15">
      <c r="A19" s="30" t="s">
        <v>176</v>
      </c>
      <c r="B19" s="28" t="s">
        <v>34</v>
      </c>
      <c r="C19" s="28">
        <v>46</v>
      </c>
      <c r="D19" s="28">
        <v>45</v>
      </c>
      <c r="E19" s="28">
        <v>1</v>
      </c>
      <c r="F19" s="28">
        <v>0</v>
      </c>
      <c r="G19" s="29">
        <v>2019.04</v>
      </c>
    </row>
    <row r="20" spans="1:7" x14ac:dyDescent="0.15">
      <c r="A20" s="30" t="s">
        <v>176</v>
      </c>
      <c r="B20" s="28" t="s">
        <v>98</v>
      </c>
      <c r="C20" s="28">
        <v>46</v>
      </c>
      <c r="D20" s="28">
        <v>44</v>
      </c>
      <c r="E20" s="28">
        <v>1</v>
      </c>
      <c r="F20" s="28">
        <v>1</v>
      </c>
      <c r="G20" s="29">
        <v>2019.04</v>
      </c>
    </row>
    <row r="21" spans="1:7" x14ac:dyDescent="0.15">
      <c r="A21" s="30" t="s">
        <v>176</v>
      </c>
      <c r="B21" s="28" t="s">
        <v>125</v>
      </c>
      <c r="C21" s="28">
        <v>46</v>
      </c>
      <c r="D21" s="28">
        <v>44</v>
      </c>
      <c r="E21" s="28">
        <v>1</v>
      </c>
      <c r="F21" s="28">
        <v>1</v>
      </c>
      <c r="G21" s="29">
        <v>2019.04</v>
      </c>
    </row>
    <row r="22" spans="1:7" x14ac:dyDescent="0.15">
      <c r="A22" s="30" t="s">
        <v>176</v>
      </c>
      <c r="B22" s="28" t="s">
        <v>185</v>
      </c>
      <c r="C22" s="28">
        <v>46</v>
      </c>
      <c r="D22" s="28">
        <v>43</v>
      </c>
      <c r="E22" s="28">
        <v>2</v>
      </c>
      <c r="F22" s="28">
        <v>1</v>
      </c>
      <c r="G22" s="29">
        <v>2019.04</v>
      </c>
    </row>
    <row r="23" spans="1:7" x14ac:dyDescent="0.15">
      <c r="A23" s="30" t="s">
        <v>176</v>
      </c>
      <c r="B23" s="28" t="s">
        <v>36</v>
      </c>
      <c r="C23" s="28">
        <v>52</v>
      </c>
      <c r="D23" s="28">
        <v>49</v>
      </c>
      <c r="E23" s="28">
        <v>3</v>
      </c>
      <c r="F23" s="28">
        <v>0</v>
      </c>
      <c r="G23" s="29">
        <v>2019.1</v>
      </c>
    </row>
    <row r="24" spans="1:7" x14ac:dyDescent="0.15">
      <c r="A24" s="30" t="s">
        <v>176</v>
      </c>
      <c r="B24" s="28" t="s">
        <v>185</v>
      </c>
      <c r="C24" s="28">
        <v>52</v>
      </c>
      <c r="D24" s="28">
        <v>46</v>
      </c>
      <c r="E24" s="28">
        <v>6</v>
      </c>
      <c r="F24" s="28">
        <v>0</v>
      </c>
      <c r="G24" s="29">
        <v>2019.1</v>
      </c>
    </row>
    <row r="25" spans="1:7" x14ac:dyDescent="0.15">
      <c r="A25" s="30" t="s">
        <v>176</v>
      </c>
      <c r="B25" s="28" t="s">
        <v>34</v>
      </c>
      <c r="C25" s="28">
        <v>52</v>
      </c>
      <c r="D25" s="28">
        <v>51</v>
      </c>
      <c r="E25" s="28">
        <v>1</v>
      </c>
      <c r="F25" s="28">
        <v>0</v>
      </c>
      <c r="G25" s="29">
        <v>2019.1</v>
      </c>
    </row>
    <row r="26" spans="1:7" x14ac:dyDescent="0.15">
      <c r="A26" s="30" t="s">
        <v>179</v>
      </c>
      <c r="B26" s="28" t="s">
        <v>104</v>
      </c>
      <c r="C26" s="28">
        <v>46</v>
      </c>
      <c r="D26" s="28">
        <v>40</v>
      </c>
      <c r="E26" s="28">
        <v>3</v>
      </c>
      <c r="F26" s="28">
        <v>3</v>
      </c>
      <c r="G26" s="29">
        <v>2018.04</v>
      </c>
    </row>
    <row r="27" spans="1:7" x14ac:dyDescent="0.15">
      <c r="A27" s="30" t="s">
        <v>179</v>
      </c>
      <c r="B27" s="28" t="s">
        <v>181</v>
      </c>
      <c r="C27" s="28">
        <v>46</v>
      </c>
      <c r="D27" s="28">
        <v>40</v>
      </c>
      <c r="E27" s="28">
        <v>2</v>
      </c>
      <c r="F27" s="28">
        <v>4</v>
      </c>
      <c r="G27" s="29">
        <v>2018.1</v>
      </c>
    </row>
    <row r="28" spans="1:7" x14ac:dyDescent="0.15">
      <c r="A28" s="30" t="s">
        <v>179</v>
      </c>
      <c r="B28" s="28" t="s">
        <v>140</v>
      </c>
      <c r="C28" s="28">
        <v>38</v>
      </c>
      <c r="D28" s="28">
        <v>38</v>
      </c>
      <c r="E28" s="28">
        <v>0</v>
      </c>
      <c r="F28" s="28">
        <v>0</v>
      </c>
      <c r="G28" s="29">
        <v>2019.04</v>
      </c>
    </row>
    <row r="29" spans="1:7" x14ac:dyDescent="0.15">
      <c r="A29" s="30" t="s">
        <v>179</v>
      </c>
      <c r="B29" s="28" t="s">
        <v>186</v>
      </c>
      <c r="C29" s="28">
        <v>38</v>
      </c>
      <c r="D29" s="28">
        <v>35</v>
      </c>
      <c r="E29" s="28">
        <v>0</v>
      </c>
      <c r="F29" s="28">
        <v>3</v>
      </c>
      <c r="G29" s="29">
        <v>2019.04</v>
      </c>
    </row>
    <row r="30" spans="1:7" x14ac:dyDescent="0.15">
      <c r="A30" s="30" t="s">
        <v>179</v>
      </c>
      <c r="B30" s="28" t="s">
        <v>137</v>
      </c>
      <c r="C30" s="28">
        <v>38</v>
      </c>
      <c r="D30" s="28">
        <v>38</v>
      </c>
      <c r="E30" s="28">
        <v>0</v>
      </c>
      <c r="F30" s="28">
        <v>0</v>
      </c>
      <c r="G30" s="29">
        <v>2019.04</v>
      </c>
    </row>
    <row r="31" spans="1:7" x14ac:dyDescent="0.15">
      <c r="A31" s="30" t="s">
        <v>179</v>
      </c>
      <c r="B31" s="28" t="s">
        <v>149</v>
      </c>
      <c r="C31" s="28">
        <v>38</v>
      </c>
      <c r="D31" s="28">
        <v>38</v>
      </c>
      <c r="E31" s="28">
        <v>0</v>
      </c>
      <c r="F31" s="28">
        <v>0</v>
      </c>
      <c r="G31" s="29">
        <v>2019.04</v>
      </c>
    </row>
    <row r="32" spans="1:7" x14ac:dyDescent="0.15">
      <c r="A32" s="30" t="s">
        <v>179</v>
      </c>
      <c r="B32" s="28" t="s">
        <v>159</v>
      </c>
      <c r="C32" s="28">
        <v>46</v>
      </c>
      <c r="D32" s="28">
        <v>45</v>
      </c>
      <c r="E32" s="28">
        <v>0</v>
      </c>
      <c r="F32" s="28">
        <v>1</v>
      </c>
      <c r="G32" s="29">
        <v>2019.1</v>
      </c>
    </row>
    <row r="33" spans="1:7" x14ac:dyDescent="0.15">
      <c r="A33" s="30" t="s">
        <v>179</v>
      </c>
      <c r="B33" s="28" t="s">
        <v>139</v>
      </c>
      <c r="C33" s="28">
        <v>46</v>
      </c>
      <c r="D33" s="28">
        <v>41</v>
      </c>
      <c r="E33" s="28">
        <v>0</v>
      </c>
      <c r="F33" s="28">
        <v>5</v>
      </c>
      <c r="G33" s="29">
        <v>2019.1</v>
      </c>
    </row>
    <row r="34" spans="1:7" x14ac:dyDescent="0.15">
      <c r="A34" s="30" t="s">
        <v>179</v>
      </c>
      <c r="B34" s="28" t="s">
        <v>135</v>
      </c>
      <c r="C34" s="28">
        <v>46</v>
      </c>
      <c r="D34" s="28">
        <v>42</v>
      </c>
      <c r="E34" s="28">
        <v>0</v>
      </c>
      <c r="F34" s="28">
        <v>4</v>
      </c>
      <c r="G34" s="29">
        <v>2019.1</v>
      </c>
    </row>
    <row r="35" spans="1:7" x14ac:dyDescent="0.15">
      <c r="A35" s="30" t="s">
        <v>179</v>
      </c>
      <c r="B35" s="28" t="s">
        <v>136</v>
      </c>
      <c r="C35" s="28">
        <v>46</v>
      </c>
      <c r="D35" s="28">
        <v>41</v>
      </c>
      <c r="E35" s="28">
        <v>0</v>
      </c>
      <c r="F35" s="28">
        <v>5</v>
      </c>
      <c r="G35" s="29">
        <v>2019.1</v>
      </c>
    </row>
    <row r="36" spans="1:7" x14ac:dyDescent="0.15">
      <c r="A36" s="30" t="s">
        <v>179</v>
      </c>
      <c r="B36" s="28" t="s">
        <v>188</v>
      </c>
      <c r="C36" s="28">
        <v>46</v>
      </c>
      <c r="D36" s="28">
        <v>46</v>
      </c>
      <c r="E36" s="28">
        <v>0</v>
      </c>
      <c r="F36" s="28">
        <v>0</v>
      </c>
      <c r="G36" s="29">
        <v>2019.1</v>
      </c>
    </row>
    <row r="37" spans="1:7" x14ac:dyDescent="0.15">
      <c r="A37" s="30" t="s">
        <v>79</v>
      </c>
      <c r="B37" s="28" t="s">
        <v>43</v>
      </c>
      <c r="C37" s="28">
        <v>42</v>
      </c>
      <c r="D37" s="28">
        <v>30</v>
      </c>
      <c r="E37" s="28">
        <v>0</v>
      </c>
      <c r="F37" s="28">
        <v>12</v>
      </c>
      <c r="G37" s="29">
        <v>2018.04</v>
      </c>
    </row>
    <row r="38" spans="1:7" x14ac:dyDescent="0.15">
      <c r="A38" s="30" t="s">
        <v>79</v>
      </c>
      <c r="B38" s="28" t="s">
        <v>40</v>
      </c>
      <c r="C38" s="28">
        <v>44</v>
      </c>
      <c r="D38" s="28">
        <v>41</v>
      </c>
      <c r="E38" s="28">
        <v>0</v>
      </c>
      <c r="F38" s="28">
        <v>3</v>
      </c>
      <c r="G38" s="29">
        <v>2019.04</v>
      </c>
    </row>
    <row r="39" spans="1:7" x14ac:dyDescent="0.15">
      <c r="A39" s="30" t="s">
        <v>79</v>
      </c>
      <c r="B39" s="28" t="s">
        <v>41</v>
      </c>
      <c r="C39" s="28">
        <v>44</v>
      </c>
      <c r="D39" s="28">
        <v>33</v>
      </c>
      <c r="E39" s="28">
        <v>8</v>
      </c>
      <c r="F39" s="28">
        <v>3</v>
      </c>
      <c r="G39" s="29">
        <v>2019.04</v>
      </c>
    </row>
    <row r="40" spans="1:7" x14ac:dyDescent="0.15">
      <c r="A40" s="30" t="s">
        <v>79</v>
      </c>
      <c r="B40" s="28" t="s">
        <v>42</v>
      </c>
      <c r="C40" s="28">
        <v>44</v>
      </c>
      <c r="D40" s="28">
        <v>38</v>
      </c>
      <c r="E40" s="28">
        <v>3</v>
      </c>
      <c r="F40" s="28">
        <v>3</v>
      </c>
      <c r="G40" s="29">
        <v>2019.04</v>
      </c>
    </row>
    <row r="41" spans="1:7" x14ac:dyDescent="0.15">
      <c r="A41" s="30" t="s">
        <v>79</v>
      </c>
      <c r="B41" s="28" t="s">
        <v>184</v>
      </c>
      <c r="C41" s="28">
        <v>44</v>
      </c>
      <c r="D41" s="28">
        <v>32</v>
      </c>
      <c r="E41" s="28">
        <v>9</v>
      </c>
      <c r="F41" s="28">
        <v>3</v>
      </c>
      <c r="G41" s="29">
        <v>2019.04</v>
      </c>
    </row>
    <row r="42" spans="1:7" x14ac:dyDescent="0.15">
      <c r="A42" s="30" t="s">
        <v>79</v>
      </c>
      <c r="B42" s="28" t="s">
        <v>43</v>
      </c>
      <c r="C42" s="28">
        <v>44</v>
      </c>
      <c r="D42" s="28">
        <v>36</v>
      </c>
      <c r="E42" s="28">
        <v>8</v>
      </c>
      <c r="F42" s="28">
        <v>0</v>
      </c>
      <c r="G42" s="29">
        <v>2019.1</v>
      </c>
    </row>
    <row r="43" spans="1:7" x14ac:dyDescent="0.15">
      <c r="A43" s="30" t="s">
        <v>79</v>
      </c>
      <c r="B43" s="28" t="s">
        <v>151</v>
      </c>
      <c r="C43" s="28">
        <v>44</v>
      </c>
      <c r="D43" s="28">
        <v>33</v>
      </c>
      <c r="E43" s="28">
        <v>11</v>
      </c>
      <c r="F43" s="28">
        <v>0</v>
      </c>
      <c r="G43" s="29">
        <v>2019.1</v>
      </c>
    </row>
    <row r="44" spans="1:7" x14ac:dyDescent="0.15">
      <c r="A44" s="30" t="s">
        <v>79</v>
      </c>
      <c r="B44" s="28" t="s">
        <v>84</v>
      </c>
      <c r="C44" s="28">
        <v>44</v>
      </c>
      <c r="D44" s="28">
        <v>32</v>
      </c>
      <c r="E44" s="28">
        <v>12</v>
      </c>
      <c r="F44" s="28">
        <v>0</v>
      </c>
      <c r="G44" s="29">
        <v>2019.1</v>
      </c>
    </row>
    <row r="45" spans="1:7" x14ac:dyDescent="0.15">
      <c r="A45" s="30" t="s">
        <v>79</v>
      </c>
      <c r="B45" s="28" t="s">
        <v>152</v>
      </c>
      <c r="C45" s="28">
        <v>44</v>
      </c>
      <c r="D45" s="28">
        <v>30</v>
      </c>
      <c r="E45" s="28">
        <v>14</v>
      </c>
      <c r="F45" s="28">
        <v>0</v>
      </c>
      <c r="G45" s="29">
        <v>2019.1</v>
      </c>
    </row>
    <row r="46" spans="1:7" x14ac:dyDescent="0.15">
      <c r="A46" s="30" t="s">
        <v>30</v>
      </c>
      <c r="B46" s="28" t="s">
        <v>71</v>
      </c>
      <c r="C46" s="28">
        <v>36</v>
      </c>
      <c r="D46" s="28">
        <v>32</v>
      </c>
      <c r="E46" s="28">
        <v>1</v>
      </c>
      <c r="F46" s="28">
        <v>3</v>
      </c>
      <c r="G46" s="29">
        <v>2018.04</v>
      </c>
    </row>
    <row r="47" spans="1:7" x14ac:dyDescent="0.15">
      <c r="A47" s="30" t="s">
        <v>30</v>
      </c>
      <c r="B47" s="28" t="s">
        <v>72</v>
      </c>
      <c r="C47" s="28">
        <v>36</v>
      </c>
      <c r="D47" s="28">
        <v>30</v>
      </c>
      <c r="E47" s="28">
        <v>2</v>
      </c>
      <c r="F47" s="28">
        <v>4</v>
      </c>
      <c r="G47" s="29">
        <v>2018.04</v>
      </c>
    </row>
    <row r="48" spans="1:7" x14ac:dyDescent="0.15">
      <c r="A48" s="30" t="s">
        <v>30</v>
      </c>
      <c r="B48" s="28" t="s">
        <v>73</v>
      </c>
      <c r="C48" s="28">
        <v>36</v>
      </c>
      <c r="D48" s="28">
        <v>29</v>
      </c>
      <c r="E48" s="28">
        <v>1</v>
      </c>
      <c r="F48" s="28">
        <v>6</v>
      </c>
      <c r="G48" s="29">
        <v>2018.04</v>
      </c>
    </row>
    <row r="49" spans="1:7" x14ac:dyDescent="0.15">
      <c r="A49" s="30" t="s">
        <v>30</v>
      </c>
      <c r="B49" s="31" t="s">
        <v>189</v>
      </c>
      <c r="C49" s="28">
        <v>31</v>
      </c>
      <c r="D49" s="28">
        <v>27</v>
      </c>
      <c r="E49" s="28">
        <v>1</v>
      </c>
      <c r="F49" s="28">
        <v>3</v>
      </c>
      <c r="G49" s="29">
        <v>2018.1</v>
      </c>
    </row>
    <row r="50" spans="1:7" x14ac:dyDescent="0.15">
      <c r="A50" s="30" t="s">
        <v>30</v>
      </c>
      <c r="B50" s="28" t="s">
        <v>44</v>
      </c>
      <c r="C50" s="28">
        <v>38</v>
      </c>
      <c r="D50" s="28">
        <v>36</v>
      </c>
      <c r="E50" s="28">
        <v>0</v>
      </c>
      <c r="F50" s="28">
        <v>2</v>
      </c>
      <c r="G50" s="29">
        <v>2019.04</v>
      </c>
    </row>
    <row r="51" spans="1:7" x14ac:dyDescent="0.15">
      <c r="A51" s="30" t="s">
        <v>30</v>
      </c>
      <c r="B51" s="28" t="s">
        <v>169</v>
      </c>
      <c r="C51" s="28">
        <v>38</v>
      </c>
      <c r="D51" s="28">
        <v>32</v>
      </c>
      <c r="E51" s="28">
        <v>1</v>
      </c>
      <c r="F51" s="28">
        <v>5</v>
      </c>
      <c r="G51" s="29">
        <v>2019.04</v>
      </c>
    </row>
    <row r="52" spans="1:7" x14ac:dyDescent="0.15">
      <c r="A52" s="30" t="s">
        <v>30</v>
      </c>
      <c r="B52" s="28" t="s">
        <v>182</v>
      </c>
      <c r="C52" s="28">
        <v>38</v>
      </c>
      <c r="D52" s="28">
        <v>34</v>
      </c>
      <c r="E52" s="28">
        <v>0</v>
      </c>
      <c r="F52" s="28">
        <v>4</v>
      </c>
      <c r="G52" s="29">
        <v>2019.04</v>
      </c>
    </row>
  </sheetData>
  <sortState ref="A1:G90">
    <sortCondition ref="A1:A90"/>
  </sortState>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workbookViewId="0">
      <selection activeCell="F14" sqref="F14"/>
    </sheetView>
  </sheetViews>
  <sheetFormatPr defaultRowHeight="13.5" x14ac:dyDescent="0.15"/>
  <cols>
    <col min="1" max="1" width="18" customWidth="1"/>
    <col min="5" max="5" width="18.875" customWidth="1"/>
    <col min="6" max="6" width="16.625" customWidth="1"/>
    <col min="8" max="12" width="0" hidden="1" customWidth="1"/>
    <col min="15" max="15" width="16.25" customWidth="1"/>
    <col min="16" max="16" width="15" customWidth="1"/>
  </cols>
  <sheetData>
    <row r="1" spans="1:18" x14ac:dyDescent="0.15">
      <c r="A1" s="71">
        <v>2018.04</v>
      </c>
      <c r="B1" s="71"/>
      <c r="C1" s="71"/>
      <c r="E1" s="71">
        <v>2019.04</v>
      </c>
      <c r="F1" s="71"/>
      <c r="G1" s="71"/>
      <c r="H1" s="71"/>
      <c r="I1" s="71"/>
      <c r="J1" s="71"/>
      <c r="K1" s="71"/>
      <c r="L1" s="71"/>
      <c r="M1" s="71"/>
      <c r="O1" s="71">
        <v>2020.04</v>
      </c>
      <c r="P1" s="71"/>
      <c r="Q1" s="71"/>
      <c r="R1" s="71"/>
    </row>
    <row r="2" spans="1:18" x14ac:dyDescent="0.15">
      <c r="A2" s="24" t="s">
        <v>30</v>
      </c>
      <c r="B2" s="24" t="s">
        <v>71</v>
      </c>
      <c r="C2" s="25">
        <v>76.5</v>
      </c>
      <c r="E2" s="24" t="s">
        <v>75</v>
      </c>
      <c r="F2" s="24">
        <v>1706131011</v>
      </c>
      <c r="G2" s="24" t="s">
        <v>108</v>
      </c>
      <c r="H2" s="24">
        <v>73.5</v>
      </c>
      <c r="I2" s="24">
        <v>4</v>
      </c>
      <c r="J2" s="24">
        <v>1130</v>
      </c>
      <c r="K2" s="24">
        <f t="shared" ref="K2:K50" si="0">(J2/600)*70</f>
        <v>131.83333333333334</v>
      </c>
      <c r="L2" s="24">
        <f t="shared" ref="L2:L50" si="1">IF(K2&gt;100,100,K2)</f>
        <v>100</v>
      </c>
      <c r="M2" s="24">
        <f t="shared" ref="M2:M44" si="2">H2*0.9+L2*0.1</f>
        <v>76.150000000000006</v>
      </c>
      <c r="N2" s="24"/>
      <c r="O2" s="24" t="s">
        <v>154</v>
      </c>
      <c r="P2" s="24">
        <v>1706112069</v>
      </c>
      <c r="Q2" s="24" t="s">
        <v>155</v>
      </c>
      <c r="R2" s="24">
        <v>60</v>
      </c>
    </row>
    <row r="3" spans="1:18" x14ac:dyDescent="0.15">
      <c r="A3" s="24" t="s">
        <v>30</v>
      </c>
      <c r="B3" s="24" t="s">
        <v>72</v>
      </c>
      <c r="C3" s="25">
        <v>69</v>
      </c>
      <c r="E3" s="24" t="s">
        <v>75</v>
      </c>
      <c r="F3" s="24">
        <v>1706131022</v>
      </c>
      <c r="G3" s="24" t="s">
        <v>109</v>
      </c>
      <c r="H3" s="24">
        <v>71.5</v>
      </c>
      <c r="I3" s="24">
        <v>3</v>
      </c>
      <c r="J3" s="24">
        <v>843</v>
      </c>
      <c r="K3" s="24">
        <f t="shared" si="0"/>
        <v>98.350000000000009</v>
      </c>
      <c r="L3" s="24">
        <f t="shared" si="1"/>
        <v>98.350000000000009</v>
      </c>
      <c r="M3" s="24">
        <f t="shared" si="2"/>
        <v>74.185000000000002</v>
      </c>
      <c r="N3" s="24"/>
      <c r="O3" s="24" t="s">
        <v>156</v>
      </c>
      <c r="P3" s="24">
        <v>1706112078</v>
      </c>
      <c r="Q3" s="24" t="s">
        <v>34</v>
      </c>
      <c r="R3" s="24">
        <v>71.5</v>
      </c>
    </row>
    <row r="4" spans="1:18" x14ac:dyDescent="0.15">
      <c r="A4" s="24" t="s">
        <v>30</v>
      </c>
      <c r="B4" s="24" t="s">
        <v>73</v>
      </c>
      <c r="C4" s="25">
        <v>62</v>
      </c>
      <c r="E4" s="24" t="s">
        <v>75</v>
      </c>
      <c r="F4" s="24">
        <v>1706131021</v>
      </c>
      <c r="G4" s="24" t="s">
        <v>110</v>
      </c>
      <c r="H4" s="24">
        <v>69</v>
      </c>
      <c r="I4" s="24">
        <v>5</v>
      </c>
      <c r="J4" s="24">
        <v>744</v>
      </c>
      <c r="K4" s="24">
        <f t="shared" si="0"/>
        <v>86.8</v>
      </c>
      <c r="L4" s="24">
        <f t="shared" si="1"/>
        <v>86.8</v>
      </c>
      <c r="M4" s="24">
        <f t="shared" si="2"/>
        <v>70.78</v>
      </c>
      <c r="N4" s="24"/>
      <c r="O4" s="24" t="s">
        <v>157</v>
      </c>
      <c r="P4" s="24">
        <v>1706112080</v>
      </c>
      <c r="Q4" s="24" t="s">
        <v>158</v>
      </c>
      <c r="R4" s="24">
        <v>72</v>
      </c>
    </row>
    <row r="5" spans="1:18" x14ac:dyDescent="0.15">
      <c r="A5" s="24" t="s">
        <v>30</v>
      </c>
      <c r="B5" s="24" t="s">
        <v>74</v>
      </c>
      <c r="C5" s="25">
        <v>74.5</v>
      </c>
      <c r="E5" s="24" t="s">
        <v>75</v>
      </c>
      <c r="F5" s="24">
        <v>1706131016</v>
      </c>
      <c r="G5" s="24" t="s">
        <v>111</v>
      </c>
      <c r="H5" s="24">
        <v>67.5</v>
      </c>
      <c r="I5" s="24">
        <v>2</v>
      </c>
      <c r="J5" s="24">
        <v>961</v>
      </c>
      <c r="K5" s="24">
        <f t="shared" si="0"/>
        <v>112.11666666666666</v>
      </c>
      <c r="L5" s="24">
        <f t="shared" si="1"/>
        <v>100</v>
      </c>
      <c r="M5" s="24">
        <f t="shared" si="2"/>
        <v>70.75</v>
      </c>
      <c r="N5" s="24"/>
      <c r="O5" s="24" t="s">
        <v>157</v>
      </c>
      <c r="P5" s="24">
        <v>1706112100</v>
      </c>
      <c r="Q5" s="24" t="s">
        <v>159</v>
      </c>
      <c r="R5" s="24">
        <v>76.5</v>
      </c>
    </row>
    <row r="6" spans="1:18" x14ac:dyDescent="0.15">
      <c r="A6" s="24" t="s">
        <v>75</v>
      </c>
      <c r="B6" s="24" t="s">
        <v>76</v>
      </c>
      <c r="C6" s="25">
        <v>70</v>
      </c>
      <c r="E6" s="24" t="s">
        <v>75</v>
      </c>
      <c r="F6" s="24">
        <v>1706131013</v>
      </c>
      <c r="G6" s="24" t="s">
        <v>112</v>
      </c>
      <c r="H6" s="24">
        <v>69</v>
      </c>
      <c r="I6" s="24">
        <v>3</v>
      </c>
      <c r="J6" s="24">
        <v>722</v>
      </c>
      <c r="K6" s="24">
        <f t="shared" si="0"/>
        <v>84.233333333333334</v>
      </c>
      <c r="L6" s="24">
        <f t="shared" si="1"/>
        <v>84.233333333333334</v>
      </c>
      <c r="M6" s="24">
        <f t="shared" si="2"/>
        <v>70.523333333333341</v>
      </c>
      <c r="N6" s="24"/>
      <c r="O6" s="24" t="s">
        <v>160</v>
      </c>
      <c r="P6" s="24">
        <v>1706122015</v>
      </c>
      <c r="Q6" s="24" t="s">
        <v>161</v>
      </c>
      <c r="R6" s="24">
        <v>75</v>
      </c>
    </row>
    <row r="7" spans="1:18" x14ac:dyDescent="0.15">
      <c r="A7" s="24" t="s">
        <v>75</v>
      </c>
      <c r="B7" s="24" t="s">
        <v>45</v>
      </c>
      <c r="C7" s="25">
        <v>61</v>
      </c>
      <c r="E7" s="24" t="s">
        <v>75</v>
      </c>
      <c r="F7" s="24">
        <v>1706131018</v>
      </c>
      <c r="G7" s="24" t="s">
        <v>113</v>
      </c>
      <c r="H7" s="24">
        <v>70</v>
      </c>
      <c r="I7" s="24">
        <v>4</v>
      </c>
      <c r="J7" s="24">
        <v>511</v>
      </c>
      <c r="K7" s="24">
        <f t="shared" si="0"/>
        <v>59.616666666666667</v>
      </c>
      <c r="L7" s="24">
        <f t="shared" si="1"/>
        <v>59.616666666666667</v>
      </c>
      <c r="M7" s="24">
        <f t="shared" si="2"/>
        <v>68.961666666666673</v>
      </c>
      <c r="N7" s="24"/>
      <c r="O7" s="24" t="s">
        <v>160</v>
      </c>
      <c r="P7" s="24">
        <v>1706122033</v>
      </c>
      <c r="Q7" s="24" t="s">
        <v>162</v>
      </c>
      <c r="R7" s="24">
        <v>67</v>
      </c>
    </row>
    <row r="8" spans="1:18" x14ac:dyDescent="0.15">
      <c r="A8" s="24" t="s">
        <v>75</v>
      </c>
      <c r="B8" s="24" t="s">
        <v>77</v>
      </c>
      <c r="C8" s="25">
        <v>60</v>
      </c>
      <c r="E8" s="24" t="s">
        <v>75</v>
      </c>
      <c r="F8" s="24">
        <v>1706131001</v>
      </c>
      <c r="G8" s="24" t="s">
        <v>114</v>
      </c>
      <c r="H8" s="24">
        <v>65.5</v>
      </c>
      <c r="I8" s="24">
        <v>4</v>
      </c>
      <c r="J8" s="24">
        <v>710</v>
      </c>
      <c r="K8" s="24">
        <f t="shared" si="0"/>
        <v>82.833333333333329</v>
      </c>
      <c r="L8" s="24">
        <f t="shared" si="1"/>
        <v>82.833333333333329</v>
      </c>
      <c r="M8" s="24">
        <f t="shared" si="2"/>
        <v>67.233333333333334</v>
      </c>
      <c r="N8" s="24"/>
      <c r="O8" s="24" t="s">
        <v>160</v>
      </c>
      <c r="P8" s="24">
        <v>1706122003</v>
      </c>
      <c r="Q8" s="24" t="s">
        <v>163</v>
      </c>
      <c r="R8" s="24">
        <v>73</v>
      </c>
    </row>
    <row r="9" spans="1:18" x14ac:dyDescent="0.15">
      <c r="A9" s="24" t="s">
        <v>75</v>
      </c>
      <c r="B9" s="24" t="s">
        <v>78</v>
      </c>
      <c r="C9" s="25">
        <v>62</v>
      </c>
      <c r="E9" s="24" t="s">
        <v>75</v>
      </c>
      <c r="F9" s="24">
        <v>1706131004</v>
      </c>
      <c r="G9" s="24" t="s">
        <v>115</v>
      </c>
      <c r="H9" s="24">
        <v>61.5</v>
      </c>
      <c r="I9" s="24">
        <v>4</v>
      </c>
      <c r="J9" s="24">
        <v>433</v>
      </c>
      <c r="K9" s="24">
        <f t="shared" si="0"/>
        <v>50.516666666666666</v>
      </c>
      <c r="L9" s="24">
        <f t="shared" si="1"/>
        <v>50.516666666666666</v>
      </c>
      <c r="M9" s="24">
        <f t="shared" si="2"/>
        <v>60.401666666666671</v>
      </c>
      <c r="N9" s="24"/>
      <c r="O9" s="24" t="s">
        <v>160</v>
      </c>
      <c r="P9" s="24">
        <v>1706122004</v>
      </c>
      <c r="Q9" s="24" t="s">
        <v>41</v>
      </c>
      <c r="R9" s="24">
        <v>60</v>
      </c>
    </row>
    <row r="10" spans="1:18" x14ac:dyDescent="0.15">
      <c r="A10" s="24" t="s">
        <v>79</v>
      </c>
      <c r="B10" s="24" t="s">
        <v>80</v>
      </c>
      <c r="C10" s="26">
        <v>70.5</v>
      </c>
      <c r="E10" s="24" t="s">
        <v>85</v>
      </c>
      <c r="F10" s="24">
        <v>1706112096</v>
      </c>
      <c r="G10" s="24" t="s">
        <v>116</v>
      </c>
      <c r="H10" s="24">
        <v>77.5</v>
      </c>
      <c r="I10" s="24">
        <v>4</v>
      </c>
      <c r="J10" s="24">
        <v>1023</v>
      </c>
      <c r="K10" s="24">
        <f t="shared" si="0"/>
        <v>119.35000000000001</v>
      </c>
      <c r="L10" s="24">
        <f t="shared" si="1"/>
        <v>100</v>
      </c>
      <c r="M10" s="24">
        <f t="shared" si="2"/>
        <v>79.75</v>
      </c>
      <c r="N10" s="24"/>
      <c r="O10" s="24" t="s">
        <v>160</v>
      </c>
      <c r="P10" s="24">
        <v>1506032038</v>
      </c>
      <c r="Q10" s="24" t="s">
        <v>164</v>
      </c>
      <c r="R10" s="24">
        <v>63</v>
      </c>
    </row>
    <row r="11" spans="1:18" x14ac:dyDescent="0.15">
      <c r="A11" s="24" t="s">
        <v>81</v>
      </c>
      <c r="B11" s="24" t="s">
        <v>82</v>
      </c>
      <c r="C11" s="27">
        <v>63.5</v>
      </c>
      <c r="E11" s="24" t="s">
        <v>85</v>
      </c>
      <c r="F11" s="24">
        <v>1706112148</v>
      </c>
      <c r="G11" s="24" t="s">
        <v>117</v>
      </c>
      <c r="H11" s="24">
        <v>75.5</v>
      </c>
      <c r="I11" s="24">
        <v>4</v>
      </c>
      <c r="J11" s="24">
        <v>996</v>
      </c>
      <c r="K11" s="24">
        <f t="shared" si="0"/>
        <v>116.19999999999999</v>
      </c>
      <c r="L11" s="24">
        <f t="shared" si="1"/>
        <v>100</v>
      </c>
      <c r="M11" s="24">
        <f t="shared" si="2"/>
        <v>77.95</v>
      </c>
      <c r="N11" s="24"/>
      <c r="O11" s="24" t="s">
        <v>30</v>
      </c>
      <c r="P11" s="24">
        <v>1706041033</v>
      </c>
      <c r="Q11" s="24" t="s">
        <v>165</v>
      </c>
      <c r="R11" s="24">
        <v>73</v>
      </c>
    </row>
    <row r="12" spans="1:18" x14ac:dyDescent="0.15">
      <c r="A12" s="24" t="s">
        <v>79</v>
      </c>
      <c r="B12" s="24" t="s">
        <v>83</v>
      </c>
      <c r="C12" s="27">
        <v>60</v>
      </c>
      <c r="E12" s="24" t="s">
        <v>85</v>
      </c>
      <c r="F12" s="24">
        <v>1706112019</v>
      </c>
      <c r="G12" s="24" t="s">
        <v>118</v>
      </c>
      <c r="H12" s="24">
        <v>67</v>
      </c>
      <c r="I12" s="24">
        <v>3</v>
      </c>
      <c r="J12" s="24">
        <v>1045</v>
      </c>
      <c r="K12" s="24">
        <f t="shared" si="0"/>
        <v>121.91666666666667</v>
      </c>
      <c r="L12" s="24">
        <f t="shared" si="1"/>
        <v>100</v>
      </c>
      <c r="M12" s="24">
        <f t="shared" si="2"/>
        <v>70.300000000000011</v>
      </c>
      <c r="N12" s="24"/>
      <c r="O12" s="24" t="s">
        <v>30</v>
      </c>
      <c r="P12" s="24">
        <v>1706041019</v>
      </c>
      <c r="Q12" s="24" t="s">
        <v>166</v>
      </c>
      <c r="R12" s="24">
        <v>65</v>
      </c>
    </row>
    <row r="13" spans="1:18" x14ac:dyDescent="0.15">
      <c r="A13" s="24" t="s">
        <v>79</v>
      </c>
      <c r="B13" s="24" t="s">
        <v>84</v>
      </c>
      <c r="C13" s="25">
        <v>68.5</v>
      </c>
      <c r="E13" s="24" t="s">
        <v>85</v>
      </c>
      <c r="F13" s="24">
        <v>1706112112</v>
      </c>
      <c r="G13" s="24" t="s">
        <v>119</v>
      </c>
      <c r="H13" s="24">
        <v>65</v>
      </c>
      <c r="I13" s="24">
        <v>5</v>
      </c>
      <c r="J13" s="24">
        <v>1321</v>
      </c>
      <c r="K13" s="24">
        <f t="shared" si="0"/>
        <v>154.11666666666667</v>
      </c>
      <c r="L13" s="24">
        <f t="shared" si="1"/>
        <v>100</v>
      </c>
      <c r="M13" s="24">
        <f t="shared" si="2"/>
        <v>68.5</v>
      </c>
      <c r="N13" s="24"/>
      <c r="O13" s="24" t="s">
        <v>75</v>
      </c>
      <c r="P13" s="24">
        <v>1706131002</v>
      </c>
      <c r="Q13" s="24" t="s">
        <v>167</v>
      </c>
      <c r="R13" s="24">
        <v>76</v>
      </c>
    </row>
    <row r="14" spans="1:18" x14ac:dyDescent="0.15">
      <c r="A14" s="24" t="s">
        <v>79</v>
      </c>
      <c r="B14" s="24" t="s">
        <v>42</v>
      </c>
      <c r="C14" s="25">
        <v>64</v>
      </c>
      <c r="E14" s="24" t="s">
        <v>85</v>
      </c>
      <c r="F14" s="24">
        <v>1706112125</v>
      </c>
      <c r="G14" s="24" t="s">
        <v>33</v>
      </c>
      <c r="H14" s="24">
        <v>65</v>
      </c>
      <c r="I14" s="24">
        <v>5</v>
      </c>
      <c r="J14" s="24">
        <v>892</v>
      </c>
      <c r="K14" s="24">
        <f t="shared" si="0"/>
        <v>104.06666666666666</v>
      </c>
      <c r="L14" s="24">
        <f t="shared" si="1"/>
        <v>100</v>
      </c>
      <c r="M14" s="24">
        <f t="shared" si="2"/>
        <v>68.5</v>
      </c>
      <c r="N14" s="24"/>
      <c r="O14" s="24"/>
      <c r="P14" s="24"/>
      <c r="Q14" s="24"/>
      <c r="R14" s="24"/>
    </row>
    <row r="15" spans="1:18" x14ac:dyDescent="0.15">
      <c r="A15" s="24" t="s">
        <v>79</v>
      </c>
      <c r="B15" s="24" t="s">
        <v>43</v>
      </c>
      <c r="C15" s="27">
        <v>68</v>
      </c>
      <c r="E15" s="24" t="s">
        <v>85</v>
      </c>
      <c r="F15" s="24">
        <v>1706112040</v>
      </c>
      <c r="G15" s="24" t="s">
        <v>120</v>
      </c>
      <c r="H15" s="24">
        <v>71.5</v>
      </c>
      <c r="I15" s="24">
        <v>7</v>
      </c>
      <c r="J15" s="24">
        <v>334</v>
      </c>
      <c r="K15" s="24">
        <f t="shared" si="0"/>
        <v>38.966666666666669</v>
      </c>
      <c r="L15" s="24">
        <f t="shared" si="1"/>
        <v>38.966666666666669</v>
      </c>
      <c r="M15" s="24">
        <f t="shared" si="2"/>
        <v>68.24666666666667</v>
      </c>
      <c r="N15" s="24"/>
      <c r="O15" s="24"/>
      <c r="P15" s="24"/>
      <c r="Q15" s="24"/>
      <c r="R15" s="24"/>
    </row>
    <row r="16" spans="1:18" x14ac:dyDescent="0.15">
      <c r="A16" s="24" t="s">
        <v>85</v>
      </c>
      <c r="B16" s="24" t="s">
        <v>86</v>
      </c>
      <c r="C16" s="27">
        <v>60</v>
      </c>
      <c r="E16" s="24" t="s">
        <v>85</v>
      </c>
      <c r="F16" s="24">
        <v>1706112109</v>
      </c>
      <c r="G16" s="24" t="s">
        <v>121</v>
      </c>
      <c r="H16" s="24">
        <v>64</v>
      </c>
      <c r="I16" s="24">
        <v>4</v>
      </c>
      <c r="J16" s="24">
        <v>790</v>
      </c>
      <c r="K16" s="24">
        <f t="shared" si="0"/>
        <v>92.166666666666671</v>
      </c>
      <c r="L16" s="24">
        <f t="shared" si="1"/>
        <v>92.166666666666671</v>
      </c>
      <c r="M16" s="24">
        <f t="shared" si="2"/>
        <v>66.816666666666663</v>
      </c>
      <c r="N16" s="24"/>
      <c r="O16" s="24"/>
      <c r="P16" s="24"/>
      <c r="Q16" s="24"/>
      <c r="R16" s="24"/>
    </row>
    <row r="17" spans="1:18" x14ac:dyDescent="0.15">
      <c r="A17" s="24" t="s">
        <v>85</v>
      </c>
      <c r="B17" s="24" t="s">
        <v>87</v>
      </c>
      <c r="C17" s="27">
        <v>66.5</v>
      </c>
      <c r="E17" s="24" t="s">
        <v>85</v>
      </c>
      <c r="F17" s="24">
        <v>1706112029</v>
      </c>
      <c r="G17" s="24" t="s">
        <v>122</v>
      </c>
      <c r="H17" s="24">
        <v>62</v>
      </c>
      <c r="I17" s="24">
        <v>5</v>
      </c>
      <c r="J17" s="24">
        <v>856</v>
      </c>
      <c r="K17" s="24">
        <f t="shared" si="0"/>
        <v>99.866666666666674</v>
      </c>
      <c r="L17" s="24">
        <f t="shared" si="1"/>
        <v>99.866666666666674</v>
      </c>
      <c r="M17" s="24">
        <f t="shared" si="2"/>
        <v>65.786666666666676</v>
      </c>
      <c r="N17" s="24"/>
      <c r="O17" s="24"/>
      <c r="P17" s="24"/>
      <c r="Q17" s="24"/>
      <c r="R17" s="24"/>
    </row>
    <row r="18" spans="1:18" x14ac:dyDescent="0.15">
      <c r="A18" s="24" t="s">
        <v>85</v>
      </c>
      <c r="B18" s="24" t="s">
        <v>88</v>
      </c>
      <c r="C18" s="27">
        <v>74.5</v>
      </c>
      <c r="E18" s="24" t="s">
        <v>85</v>
      </c>
      <c r="F18" s="24">
        <v>1706112088</v>
      </c>
      <c r="G18" s="24" t="s">
        <v>123</v>
      </c>
      <c r="H18" s="24">
        <v>60.5</v>
      </c>
      <c r="I18" s="24">
        <v>5</v>
      </c>
      <c r="J18" s="24">
        <v>973</v>
      </c>
      <c r="K18" s="24">
        <f t="shared" si="0"/>
        <v>113.51666666666667</v>
      </c>
      <c r="L18" s="24">
        <f t="shared" si="1"/>
        <v>100</v>
      </c>
      <c r="M18" s="24">
        <f t="shared" si="2"/>
        <v>64.45</v>
      </c>
      <c r="N18" s="24"/>
      <c r="O18" s="24"/>
      <c r="P18" s="24"/>
      <c r="Q18" s="24"/>
      <c r="R18" s="24"/>
    </row>
    <row r="19" spans="1:18" x14ac:dyDescent="0.15">
      <c r="A19" s="24" t="s">
        <v>89</v>
      </c>
      <c r="B19" s="24" t="s">
        <v>90</v>
      </c>
      <c r="C19" s="27">
        <v>63.5</v>
      </c>
      <c r="E19" s="24" t="s">
        <v>85</v>
      </c>
      <c r="F19" s="24">
        <v>1706112092</v>
      </c>
      <c r="G19" s="24" t="s">
        <v>124</v>
      </c>
      <c r="H19" s="24">
        <v>56</v>
      </c>
      <c r="I19" s="24">
        <v>7</v>
      </c>
      <c r="J19" s="24">
        <v>1393</v>
      </c>
      <c r="K19" s="24">
        <f t="shared" si="0"/>
        <v>162.51666666666668</v>
      </c>
      <c r="L19" s="24">
        <f t="shared" si="1"/>
        <v>100</v>
      </c>
      <c r="M19" s="24">
        <f t="shared" si="2"/>
        <v>60.4</v>
      </c>
      <c r="N19" s="24"/>
      <c r="O19" s="24"/>
      <c r="P19" s="24"/>
      <c r="Q19" s="24"/>
      <c r="R19" s="24"/>
    </row>
    <row r="20" spans="1:18" x14ac:dyDescent="0.15">
      <c r="A20" s="24" t="s">
        <v>85</v>
      </c>
      <c r="B20" s="24" t="s">
        <v>91</v>
      </c>
      <c r="C20" s="27">
        <v>60</v>
      </c>
      <c r="E20" s="24" t="s">
        <v>95</v>
      </c>
      <c r="F20" s="24">
        <v>1706112007</v>
      </c>
      <c r="G20" s="24" t="s">
        <v>125</v>
      </c>
      <c r="H20" s="24">
        <v>83</v>
      </c>
      <c r="I20" s="24">
        <v>10</v>
      </c>
      <c r="J20" s="24">
        <v>1553</v>
      </c>
      <c r="K20" s="24">
        <f t="shared" si="0"/>
        <v>181.18333333333334</v>
      </c>
      <c r="L20" s="24">
        <f t="shared" si="1"/>
        <v>100</v>
      </c>
      <c r="M20" s="24">
        <f t="shared" si="2"/>
        <v>84.7</v>
      </c>
      <c r="N20" s="24"/>
      <c r="O20" s="24"/>
      <c r="P20" s="24"/>
      <c r="Q20" s="24"/>
      <c r="R20" s="24"/>
    </row>
    <row r="21" spans="1:18" x14ac:dyDescent="0.15">
      <c r="A21" s="24" t="s">
        <v>85</v>
      </c>
      <c r="B21" s="24" t="s">
        <v>92</v>
      </c>
      <c r="C21" s="27">
        <v>60</v>
      </c>
      <c r="E21" s="24" t="s">
        <v>95</v>
      </c>
      <c r="F21" s="24">
        <v>1706112097</v>
      </c>
      <c r="G21" s="24" t="s">
        <v>126</v>
      </c>
      <c r="H21" s="24">
        <v>81.5</v>
      </c>
      <c r="I21" s="24">
        <v>9</v>
      </c>
      <c r="J21" s="24">
        <v>849</v>
      </c>
      <c r="K21" s="24">
        <f t="shared" si="0"/>
        <v>99.05</v>
      </c>
      <c r="L21" s="24">
        <f t="shared" si="1"/>
        <v>99.05</v>
      </c>
      <c r="M21" s="24">
        <f t="shared" si="2"/>
        <v>83.25500000000001</v>
      </c>
      <c r="N21" s="24"/>
      <c r="O21" s="24"/>
      <c r="P21" s="24"/>
      <c r="Q21" s="24"/>
      <c r="R21" s="24"/>
    </row>
    <row r="22" spans="1:18" x14ac:dyDescent="0.15">
      <c r="A22" s="24" t="s">
        <v>85</v>
      </c>
      <c r="B22" s="24" t="s">
        <v>93</v>
      </c>
      <c r="C22" s="27">
        <v>60</v>
      </c>
      <c r="E22" s="24" t="s">
        <v>95</v>
      </c>
      <c r="F22" s="24">
        <v>1706112150</v>
      </c>
      <c r="G22" s="24" t="s">
        <v>127</v>
      </c>
      <c r="H22" s="24">
        <v>72</v>
      </c>
      <c r="I22" s="24">
        <v>3</v>
      </c>
      <c r="J22" s="24">
        <v>842</v>
      </c>
      <c r="K22" s="24">
        <f t="shared" si="0"/>
        <v>98.233333333333334</v>
      </c>
      <c r="L22" s="24">
        <f t="shared" si="1"/>
        <v>98.233333333333334</v>
      </c>
      <c r="M22" s="24">
        <f t="shared" si="2"/>
        <v>74.623333333333335</v>
      </c>
      <c r="N22" s="24"/>
      <c r="O22" s="24"/>
      <c r="P22" s="24"/>
      <c r="Q22" s="24"/>
      <c r="R22" s="24"/>
    </row>
    <row r="23" spans="1:18" x14ac:dyDescent="0.15">
      <c r="A23" s="24" t="s">
        <v>85</v>
      </c>
      <c r="B23" s="24" t="s">
        <v>94</v>
      </c>
      <c r="C23" s="27">
        <v>60</v>
      </c>
      <c r="E23" s="24" t="s">
        <v>95</v>
      </c>
      <c r="F23" s="24">
        <v>1706112116</v>
      </c>
      <c r="G23" s="24" t="s">
        <v>128</v>
      </c>
      <c r="H23" s="24">
        <v>68</v>
      </c>
      <c r="I23" s="24">
        <v>6</v>
      </c>
      <c r="J23" s="24">
        <v>823</v>
      </c>
      <c r="K23" s="24">
        <f t="shared" si="0"/>
        <v>96.016666666666666</v>
      </c>
      <c r="L23" s="24">
        <f t="shared" si="1"/>
        <v>96.016666666666666</v>
      </c>
      <c r="M23" s="24">
        <f t="shared" si="2"/>
        <v>70.801666666666677</v>
      </c>
      <c r="N23" s="24"/>
      <c r="O23" s="24"/>
      <c r="P23" s="24"/>
      <c r="Q23" s="24"/>
      <c r="R23" s="24"/>
    </row>
    <row r="24" spans="1:18" x14ac:dyDescent="0.15">
      <c r="A24" s="24" t="s">
        <v>95</v>
      </c>
      <c r="B24" s="24" t="s">
        <v>96</v>
      </c>
      <c r="C24" s="27">
        <v>66.5</v>
      </c>
      <c r="E24" s="24" t="s">
        <v>95</v>
      </c>
      <c r="F24" s="24">
        <v>1706112068</v>
      </c>
      <c r="G24" s="24" t="s">
        <v>129</v>
      </c>
      <c r="H24" s="24">
        <v>64</v>
      </c>
      <c r="I24" s="24">
        <v>5</v>
      </c>
      <c r="J24" s="24">
        <v>810</v>
      </c>
      <c r="K24" s="24">
        <f t="shared" si="0"/>
        <v>94.5</v>
      </c>
      <c r="L24" s="24">
        <f t="shared" si="1"/>
        <v>94.5</v>
      </c>
      <c r="M24" s="24">
        <f t="shared" si="2"/>
        <v>67.05</v>
      </c>
      <c r="N24" s="24"/>
      <c r="O24" s="24"/>
      <c r="P24" s="24"/>
      <c r="Q24" s="24"/>
      <c r="R24" s="24"/>
    </row>
    <row r="25" spans="1:18" x14ac:dyDescent="0.15">
      <c r="A25" s="24" t="s">
        <v>95</v>
      </c>
      <c r="B25" s="24" t="s">
        <v>97</v>
      </c>
      <c r="C25" s="27">
        <v>64.5</v>
      </c>
      <c r="E25" s="24" t="s">
        <v>95</v>
      </c>
      <c r="F25" s="24">
        <v>1706112045</v>
      </c>
      <c r="G25" s="24" t="s">
        <v>130</v>
      </c>
      <c r="H25" s="24">
        <v>68</v>
      </c>
      <c r="I25" s="24">
        <v>7</v>
      </c>
      <c r="J25" s="24">
        <v>465</v>
      </c>
      <c r="K25" s="24">
        <f t="shared" si="0"/>
        <v>54.25</v>
      </c>
      <c r="L25" s="24">
        <f t="shared" si="1"/>
        <v>54.25</v>
      </c>
      <c r="M25" s="24">
        <f t="shared" si="2"/>
        <v>66.625</v>
      </c>
      <c r="N25" s="24"/>
      <c r="O25" s="24"/>
      <c r="P25" s="24"/>
      <c r="Q25" s="24"/>
      <c r="R25" s="24"/>
    </row>
    <row r="26" spans="1:18" x14ac:dyDescent="0.15">
      <c r="A26" s="24" t="s">
        <v>95</v>
      </c>
      <c r="B26" s="24" t="s">
        <v>98</v>
      </c>
      <c r="C26" s="27">
        <v>60</v>
      </c>
      <c r="E26" s="24" t="s">
        <v>95</v>
      </c>
      <c r="F26" s="24">
        <v>1706112107</v>
      </c>
      <c r="G26" s="24" t="s">
        <v>131</v>
      </c>
      <c r="H26" s="24">
        <v>63.5</v>
      </c>
      <c r="I26" s="24">
        <v>3</v>
      </c>
      <c r="J26" s="24">
        <v>800</v>
      </c>
      <c r="K26" s="24">
        <f t="shared" si="0"/>
        <v>93.333333333333329</v>
      </c>
      <c r="L26" s="24">
        <f t="shared" si="1"/>
        <v>93.333333333333329</v>
      </c>
      <c r="M26" s="24">
        <f t="shared" si="2"/>
        <v>66.483333333333334</v>
      </c>
      <c r="N26" s="24"/>
      <c r="O26" s="24"/>
      <c r="P26" s="24"/>
      <c r="Q26" s="24"/>
      <c r="R26" s="24"/>
    </row>
    <row r="27" spans="1:18" x14ac:dyDescent="0.15">
      <c r="A27" s="24" t="s">
        <v>95</v>
      </c>
      <c r="B27" s="24" t="s">
        <v>99</v>
      </c>
      <c r="C27" s="27">
        <v>80</v>
      </c>
      <c r="E27" s="24" t="s">
        <v>95</v>
      </c>
      <c r="F27" s="24">
        <v>1706112066</v>
      </c>
      <c r="G27" s="24" t="s">
        <v>132</v>
      </c>
      <c r="H27" s="24">
        <v>60</v>
      </c>
      <c r="I27" s="24">
        <v>4</v>
      </c>
      <c r="J27" s="24">
        <v>832</v>
      </c>
      <c r="K27" s="24">
        <f t="shared" si="0"/>
        <v>97.066666666666663</v>
      </c>
      <c r="L27" s="24">
        <f t="shared" si="1"/>
        <v>97.066666666666663</v>
      </c>
      <c r="M27" s="24">
        <f t="shared" si="2"/>
        <v>63.706666666666663</v>
      </c>
      <c r="N27" s="24"/>
      <c r="O27" s="24"/>
      <c r="P27" s="24"/>
      <c r="Q27" s="24"/>
      <c r="R27" s="24"/>
    </row>
    <row r="28" spans="1:18" x14ac:dyDescent="0.15">
      <c r="A28" s="24" t="s">
        <v>100</v>
      </c>
      <c r="B28" s="24" t="s">
        <v>101</v>
      </c>
      <c r="C28" s="27">
        <v>61</v>
      </c>
      <c r="E28" s="24" t="s">
        <v>95</v>
      </c>
      <c r="F28" s="24">
        <v>1706112060</v>
      </c>
      <c r="G28" s="24" t="s">
        <v>133</v>
      </c>
      <c r="H28" s="24">
        <v>58</v>
      </c>
      <c r="I28" s="24">
        <v>3</v>
      </c>
      <c r="J28" s="24">
        <v>733</v>
      </c>
      <c r="K28" s="24">
        <f t="shared" si="0"/>
        <v>85.516666666666666</v>
      </c>
      <c r="L28" s="24">
        <f t="shared" si="1"/>
        <v>85.516666666666666</v>
      </c>
      <c r="M28" s="24">
        <f t="shared" si="2"/>
        <v>60.751666666666672</v>
      </c>
      <c r="N28" s="24"/>
      <c r="O28" s="24"/>
      <c r="P28" s="24"/>
      <c r="Q28" s="24"/>
      <c r="R28" s="24"/>
    </row>
    <row r="29" spans="1:18" x14ac:dyDescent="0.15">
      <c r="A29" s="24" t="s">
        <v>100</v>
      </c>
      <c r="B29" s="24" t="s">
        <v>102</v>
      </c>
      <c r="C29" s="27">
        <v>60</v>
      </c>
      <c r="E29" s="24" t="s">
        <v>95</v>
      </c>
      <c r="F29" s="24">
        <v>1706112121</v>
      </c>
      <c r="G29" s="24" t="s">
        <v>36</v>
      </c>
      <c r="H29" s="24">
        <v>55.5</v>
      </c>
      <c r="I29" s="24">
        <v>3</v>
      </c>
      <c r="J29" s="24">
        <v>937</v>
      </c>
      <c r="K29" s="24">
        <f t="shared" si="0"/>
        <v>109.31666666666668</v>
      </c>
      <c r="L29" s="24">
        <f t="shared" si="1"/>
        <v>100</v>
      </c>
      <c r="M29" s="24">
        <f t="shared" si="2"/>
        <v>59.95</v>
      </c>
      <c r="N29" s="24"/>
      <c r="O29" s="24"/>
      <c r="P29" s="24"/>
      <c r="Q29" s="24"/>
      <c r="R29" s="24"/>
    </row>
    <row r="30" spans="1:18" x14ac:dyDescent="0.15">
      <c r="A30" s="24" t="s">
        <v>103</v>
      </c>
      <c r="B30" s="24" t="s">
        <v>104</v>
      </c>
      <c r="C30" s="24">
        <v>68</v>
      </c>
      <c r="D30" s="24"/>
      <c r="E30" s="24" t="s">
        <v>100</v>
      </c>
      <c r="F30" s="24">
        <v>1706112021</v>
      </c>
      <c r="G30" s="24" t="s">
        <v>134</v>
      </c>
      <c r="H30" s="24">
        <v>80</v>
      </c>
      <c r="I30" s="24">
        <v>10</v>
      </c>
      <c r="J30" s="24">
        <v>1020</v>
      </c>
      <c r="K30" s="24">
        <f t="shared" si="0"/>
        <v>119</v>
      </c>
      <c r="L30" s="24">
        <f t="shared" si="1"/>
        <v>100</v>
      </c>
      <c r="M30" s="24">
        <f t="shared" si="2"/>
        <v>82</v>
      </c>
      <c r="N30" s="24"/>
      <c r="O30" s="24"/>
      <c r="P30" s="24"/>
      <c r="Q30" s="24"/>
      <c r="R30" s="24"/>
    </row>
    <row r="31" spans="1:18" x14ac:dyDescent="0.15">
      <c r="A31" s="24" t="s">
        <v>100</v>
      </c>
      <c r="B31" s="24" t="s">
        <v>105</v>
      </c>
      <c r="C31" s="25">
        <v>65.5</v>
      </c>
      <c r="E31" s="24" t="s">
        <v>100</v>
      </c>
      <c r="F31" s="24">
        <v>1706112113</v>
      </c>
      <c r="G31" s="24" t="s">
        <v>135</v>
      </c>
      <c r="H31" s="24">
        <v>76.5</v>
      </c>
      <c r="I31" s="24">
        <v>5</v>
      </c>
      <c r="J31" s="24">
        <v>1288</v>
      </c>
      <c r="K31" s="24">
        <f t="shared" si="0"/>
        <v>150.26666666666665</v>
      </c>
      <c r="L31" s="24">
        <f t="shared" si="1"/>
        <v>100</v>
      </c>
      <c r="M31" s="24">
        <f t="shared" si="2"/>
        <v>78.850000000000009</v>
      </c>
      <c r="N31" s="24"/>
      <c r="O31" s="24"/>
      <c r="P31" s="24"/>
      <c r="Q31" s="24"/>
      <c r="R31" s="24"/>
    </row>
    <row r="32" spans="1:18" x14ac:dyDescent="0.15">
      <c r="A32" s="24" t="s">
        <v>100</v>
      </c>
      <c r="B32" s="24" t="s">
        <v>106</v>
      </c>
      <c r="C32" s="25">
        <v>63.5</v>
      </c>
      <c r="E32" s="24" t="s">
        <v>100</v>
      </c>
      <c r="F32" s="24">
        <v>1706112035</v>
      </c>
      <c r="G32" s="24" t="s">
        <v>136</v>
      </c>
      <c r="H32" s="24">
        <v>74</v>
      </c>
      <c r="I32" s="24">
        <v>4</v>
      </c>
      <c r="J32" s="24">
        <v>1315</v>
      </c>
      <c r="K32" s="24">
        <f t="shared" si="0"/>
        <v>153.41666666666669</v>
      </c>
      <c r="L32" s="24">
        <f t="shared" si="1"/>
        <v>100</v>
      </c>
      <c r="M32" s="24">
        <f t="shared" si="2"/>
        <v>76.600000000000009</v>
      </c>
      <c r="N32" s="24"/>
      <c r="O32" s="24"/>
      <c r="P32" s="24"/>
      <c r="Q32" s="24"/>
      <c r="R32" s="24"/>
    </row>
    <row r="33" spans="1:18" x14ac:dyDescent="0.15">
      <c r="A33" s="24" t="s">
        <v>100</v>
      </c>
      <c r="B33" s="24" t="s">
        <v>107</v>
      </c>
      <c r="C33" s="25">
        <v>66.5</v>
      </c>
      <c r="E33" s="24" t="s">
        <v>100</v>
      </c>
      <c r="F33" s="24">
        <v>1706112153</v>
      </c>
      <c r="G33" s="24" t="s">
        <v>137</v>
      </c>
      <c r="H33" s="24">
        <v>75.5</v>
      </c>
      <c r="I33" s="24">
        <v>6</v>
      </c>
      <c r="J33" s="24">
        <v>617</v>
      </c>
      <c r="K33" s="24">
        <f t="shared" si="0"/>
        <v>71.983333333333334</v>
      </c>
      <c r="L33" s="24">
        <f t="shared" si="1"/>
        <v>71.983333333333334</v>
      </c>
      <c r="M33" s="24">
        <f t="shared" si="2"/>
        <v>75.148333333333341</v>
      </c>
      <c r="N33" s="24"/>
      <c r="O33" s="24"/>
      <c r="P33" s="24"/>
      <c r="Q33" s="24"/>
      <c r="R33" s="24"/>
    </row>
    <row r="34" spans="1:18" x14ac:dyDescent="0.15">
      <c r="E34" s="24" t="s">
        <v>100</v>
      </c>
      <c r="F34" s="24" t="s">
        <v>138</v>
      </c>
      <c r="G34" s="24" t="s">
        <v>139</v>
      </c>
      <c r="H34" s="24">
        <v>71</v>
      </c>
      <c r="I34" s="24">
        <v>6</v>
      </c>
      <c r="J34" s="24">
        <v>815</v>
      </c>
      <c r="K34" s="24">
        <f t="shared" si="0"/>
        <v>95.083333333333343</v>
      </c>
      <c r="L34" s="24">
        <f t="shared" si="1"/>
        <v>95.083333333333343</v>
      </c>
      <c r="M34" s="24">
        <f t="shared" si="2"/>
        <v>73.408333333333331</v>
      </c>
      <c r="N34" s="24"/>
      <c r="O34" s="24"/>
      <c r="P34" s="24"/>
      <c r="Q34" s="24"/>
      <c r="R34" s="24"/>
    </row>
    <row r="35" spans="1:18" x14ac:dyDescent="0.15">
      <c r="E35" s="24" t="s">
        <v>100</v>
      </c>
      <c r="F35" s="24">
        <v>1706112025</v>
      </c>
      <c r="G35" s="24" t="s">
        <v>140</v>
      </c>
      <c r="H35" s="24">
        <v>70</v>
      </c>
      <c r="I35" s="24">
        <v>3</v>
      </c>
      <c r="J35" s="24">
        <v>825</v>
      </c>
      <c r="K35" s="24">
        <f t="shared" si="0"/>
        <v>96.25</v>
      </c>
      <c r="L35" s="24">
        <f t="shared" si="1"/>
        <v>96.25</v>
      </c>
      <c r="M35" s="24">
        <f t="shared" si="2"/>
        <v>72.625</v>
      </c>
      <c r="N35" s="24"/>
      <c r="O35" s="24"/>
      <c r="P35" s="24"/>
      <c r="Q35" s="24"/>
      <c r="R35" s="24"/>
    </row>
    <row r="36" spans="1:18" x14ac:dyDescent="0.15">
      <c r="E36" s="24" t="s">
        <v>100</v>
      </c>
      <c r="F36" s="24" t="s">
        <v>141</v>
      </c>
      <c r="G36" s="24" t="s">
        <v>142</v>
      </c>
      <c r="H36" s="24">
        <v>69</v>
      </c>
      <c r="I36" s="24">
        <v>6</v>
      </c>
      <c r="J36" s="24">
        <v>932</v>
      </c>
      <c r="K36" s="24">
        <f t="shared" si="0"/>
        <v>108.73333333333332</v>
      </c>
      <c r="L36" s="24">
        <f t="shared" si="1"/>
        <v>100</v>
      </c>
      <c r="M36" s="24">
        <f t="shared" si="2"/>
        <v>72.099999999999994</v>
      </c>
      <c r="N36" s="24"/>
      <c r="O36" s="24"/>
      <c r="P36" s="24"/>
      <c r="Q36" s="24"/>
      <c r="R36" s="24"/>
    </row>
    <row r="37" spans="1:18" x14ac:dyDescent="0.15">
      <c r="E37" s="24" t="s">
        <v>100</v>
      </c>
      <c r="F37" s="24">
        <v>1706112081</v>
      </c>
      <c r="G37" s="24" t="s">
        <v>143</v>
      </c>
      <c r="H37" s="24">
        <v>71</v>
      </c>
      <c r="I37" s="24">
        <v>6</v>
      </c>
      <c r="J37" s="24">
        <v>682</v>
      </c>
      <c r="K37" s="24">
        <f t="shared" si="0"/>
        <v>79.566666666666663</v>
      </c>
      <c r="L37" s="24">
        <f t="shared" si="1"/>
        <v>79.566666666666663</v>
      </c>
      <c r="M37" s="24">
        <f t="shared" si="2"/>
        <v>71.856666666666669</v>
      </c>
      <c r="N37" s="24"/>
      <c r="O37" s="24"/>
      <c r="P37" s="24"/>
      <c r="Q37" s="24"/>
      <c r="R37" s="24"/>
    </row>
    <row r="38" spans="1:18" x14ac:dyDescent="0.15">
      <c r="E38" s="24" t="s">
        <v>100</v>
      </c>
      <c r="F38" s="24" t="s">
        <v>144</v>
      </c>
      <c r="G38" s="24" t="s">
        <v>145</v>
      </c>
      <c r="H38" s="24">
        <v>70</v>
      </c>
      <c r="I38" s="24">
        <v>5</v>
      </c>
      <c r="J38" s="24">
        <v>753</v>
      </c>
      <c r="K38" s="24">
        <f t="shared" si="0"/>
        <v>87.85</v>
      </c>
      <c r="L38" s="24">
        <f t="shared" si="1"/>
        <v>87.85</v>
      </c>
      <c r="M38" s="24">
        <f t="shared" si="2"/>
        <v>71.784999999999997</v>
      </c>
      <c r="N38" s="24"/>
      <c r="O38" s="24"/>
      <c r="P38" s="24"/>
      <c r="Q38" s="24"/>
      <c r="R38" s="24"/>
    </row>
    <row r="39" spans="1:18" x14ac:dyDescent="0.15">
      <c r="E39" s="24" t="s">
        <v>100</v>
      </c>
      <c r="F39" s="24" t="s">
        <v>146</v>
      </c>
      <c r="G39" s="24" t="s">
        <v>147</v>
      </c>
      <c r="H39" s="24">
        <v>67.5</v>
      </c>
      <c r="I39" s="24">
        <v>6</v>
      </c>
      <c r="J39" s="24">
        <v>907</v>
      </c>
      <c r="K39" s="24">
        <f t="shared" si="0"/>
        <v>105.81666666666666</v>
      </c>
      <c r="L39" s="24">
        <f t="shared" si="1"/>
        <v>100</v>
      </c>
      <c r="M39" s="24">
        <f t="shared" si="2"/>
        <v>70.75</v>
      </c>
      <c r="N39" s="24"/>
      <c r="O39" s="24"/>
      <c r="P39" s="24"/>
      <c r="Q39" s="24"/>
      <c r="R39" s="24"/>
    </row>
    <row r="40" spans="1:18" x14ac:dyDescent="0.15">
      <c r="E40" s="24" t="s">
        <v>100</v>
      </c>
      <c r="F40" s="24" t="s">
        <v>148</v>
      </c>
      <c r="G40" s="24" t="s">
        <v>149</v>
      </c>
      <c r="H40" s="24">
        <v>64</v>
      </c>
      <c r="I40" s="24">
        <v>6</v>
      </c>
      <c r="J40" s="24">
        <v>726</v>
      </c>
      <c r="K40" s="24">
        <f t="shared" si="0"/>
        <v>84.7</v>
      </c>
      <c r="L40" s="24">
        <f t="shared" si="1"/>
        <v>84.7</v>
      </c>
      <c r="M40" s="24">
        <f t="shared" si="2"/>
        <v>66.070000000000007</v>
      </c>
      <c r="N40" s="24"/>
      <c r="O40" s="24"/>
      <c r="P40" s="24"/>
      <c r="Q40" s="24"/>
      <c r="R40" s="24"/>
    </row>
    <row r="41" spans="1:18" x14ac:dyDescent="0.15">
      <c r="E41" s="24" t="s">
        <v>29</v>
      </c>
      <c r="F41" s="24">
        <v>1706122037</v>
      </c>
      <c r="G41" s="24" t="s">
        <v>150</v>
      </c>
      <c r="H41" s="24">
        <v>76</v>
      </c>
      <c r="I41" s="24">
        <v>5</v>
      </c>
      <c r="J41" s="24">
        <v>900</v>
      </c>
      <c r="K41" s="24">
        <f t="shared" si="0"/>
        <v>105</v>
      </c>
      <c r="L41" s="24">
        <f t="shared" si="1"/>
        <v>100</v>
      </c>
      <c r="M41" s="24">
        <f t="shared" si="2"/>
        <v>78.400000000000006</v>
      </c>
      <c r="N41" s="24"/>
      <c r="O41" s="24"/>
      <c r="P41" s="24"/>
      <c r="Q41" s="24"/>
      <c r="R41" s="24"/>
    </row>
    <row r="42" spans="1:18" x14ac:dyDescent="0.15">
      <c r="E42" s="24" t="s">
        <v>29</v>
      </c>
      <c r="F42" s="24">
        <v>1706122002</v>
      </c>
      <c r="G42" s="24" t="s">
        <v>40</v>
      </c>
      <c r="H42" s="24">
        <v>78.5</v>
      </c>
      <c r="I42" s="24">
        <v>3</v>
      </c>
      <c r="J42" s="24">
        <v>575</v>
      </c>
      <c r="K42" s="24">
        <f t="shared" si="0"/>
        <v>67.083333333333343</v>
      </c>
      <c r="L42" s="24">
        <f t="shared" si="1"/>
        <v>67.083333333333343</v>
      </c>
      <c r="M42" s="24">
        <f t="shared" si="2"/>
        <v>77.358333333333334</v>
      </c>
      <c r="N42" s="24"/>
      <c r="O42" s="24"/>
      <c r="P42" s="24"/>
      <c r="Q42" s="24"/>
      <c r="R42" s="24"/>
    </row>
    <row r="43" spans="1:18" x14ac:dyDescent="0.15">
      <c r="E43" s="24" t="s">
        <v>29</v>
      </c>
      <c r="F43" s="24">
        <v>1706122006</v>
      </c>
      <c r="G43" s="24" t="s">
        <v>151</v>
      </c>
      <c r="H43" s="24">
        <v>73.5</v>
      </c>
      <c r="I43" s="24">
        <v>1</v>
      </c>
      <c r="J43" s="24">
        <v>793</v>
      </c>
      <c r="K43" s="24">
        <f t="shared" si="0"/>
        <v>92.51666666666668</v>
      </c>
      <c r="L43" s="24">
        <f t="shared" si="1"/>
        <v>92.51666666666668</v>
      </c>
      <c r="M43" s="24">
        <f t="shared" si="2"/>
        <v>75.401666666666671</v>
      </c>
      <c r="N43" s="24"/>
      <c r="O43" s="24"/>
      <c r="P43" s="24"/>
      <c r="Q43" s="24"/>
      <c r="R43" s="24"/>
    </row>
    <row r="44" spans="1:18" x14ac:dyDescent="0.15">
      <c r="E44" s="24" t="s">
        <v>29</v>
      </c>
      <c r="F44" s="24">
        <v>1706122010</v>
      </c>
      <c r="G44" s="24" t="s">
        <v>152</v>
      </c>
      <c r="H44" s="24">
        <v>62.5</v>
      </c>
      <c r="I44" s="24">
        <v>6</v>
      </c>
      <c r="J44" s="24">
        <v>793</v>
      </c>
      <c r="K44" s="24">
        <f t="shared" si="0"/>
        <v>92.51666666666668</v>
      </c>
      <c r="L44" s="24">
        <f t="shared" si="1"/>
        <v>92.51666666666668</v>
      </c>
      <c r="M44" s="24">
        <f t="shared" si="2"/>
        <v>65.501666666666665</v>
      </c>
      <c r="N44" s="24"/>
      <c r="O44" s="24"/>
      <c r="P44" s="24"/>
      <c r="Q44" s="24"/>
      <c r="R44" s="24"/>
    </row>
    <row r="45" spans="1:18" x14ac:dyDescent="0.15">
      <c r="E45" s="24" t="s">
        <v>29</v>
      </c>
      <c r="F45" s="24">
        <v>1706122009</v>
      </c>
      <c r="G45" s="24" t="s">
        <v>153</v>
      </c>
      <c r="H45" s="24">
        <v>60</v>
      </c>
      <c r="I45" s="24">
        <v>2</v>
      </c>
      <c r="J45" s="24">
        <v>357</v>
      </c>
      <c r="K45" s="24">
        <f t="shared" si="0"/>
        <v>41.65</v>
      </c>
      <c r="L45" s="24">
        <f t="shared" si="1"/>
        <v>41.65</v>
      </c>
      <c r="M45" s="24">
        <v>60</v>
      </c>
      <c r="N45" s="24"/>
      <c r="O45" s="24"/>
      <c r="P45" s="24"/>
      <c r="Q45" s="24"/>
      <c r="R45" s="24"/>
    </row>
    <row r="46" spans="1:18" x14ac:dyDescent="0.15">
      <c r="E46" s="24" t="s">
        <v>30</v>
      </c>
      <c r="F46" s="24">
        <v>1622052024</v>
      </c>
      <c r="G46" s="24" t="s">
        <v>44</v>
      </c>
      <c r="H46" s="24">
        <v>78</v>
      </c>
      <c r="I46" s="24">
        <v>7</v>
      </c>
      <c r="J46" s="24">
        <v>1006</v>
      </c>
      <c r="K46" s="24">
        <f t="shared" si="0"/>
        <v>117.36666666666667</v>
      </c>
      <c r="L46" s="24">
        <f t="shared" si="1"/>
        <v>100</v>
      </c>
      <c r="M46" s="24">
        <f>H46*0.9+L46*0.1</f>
        <v>80.2</v>
      </c>
      <c r="N46" s="24"/>
      <c r="O46" s="24"/>
      <c r="P46" s="24"/>
      <c r="Q46" s="24"/>
      <c r="R46" s="24"/>
    </row>
    <row r="47" spans="1:18" x14ac:dyDescent="0.15">
      <c r="E47" s="24" t="s">
        <v>30</v>
      </c>
      <c r="F47" s="24">
        <v>1706041028</v>
      </c>
      <c r="G47" s="24" t="s">
        <v>168</v>
      </c>
      <c r="H47" s="24">
        <v>65.5</v>
      </c>
      <c r="I47" s="24">
        <v>2</v>
      </c>
      <c r="J47" s="24">
        <v>571</v>
      </c>
      <c r="K47" s="24">
        <f t="shared" si="0"/>
        <v>66.61666666666666</v>
      </c>
      <c r="L47" s="24">
        <f t="shared" si="1"/>
        <v>66.61666666666666</v>
      </c>
      <c r="M47" s="24">
        <f>H47*0.9+L47*0.1</f>
        <v>65.611666666666665</v>
      </c>
      <c r="N47" s="24"/>
      <c r="O47" s="24"/>
      <c r="P47" s="24"/>
      <c r="Q47" s="24"/>
      <c r="R47" s="24"/>
    </row>
    <row r="48" spans="1:18" x14ac:dyDescent="0.15">
      <c r="E48" s="24" t="s">
        <v>30</v>
      </c>
      <c r="F48" s="24">
        <v>1706041035</v>
      </c>
      <c r="G48" s="24" t="s">
        <v>169</v>
      </c>
      <c r="H48" s="24">
        <v>64.5</v>
      </c>
      <c r="I48" s="24">
        <v>6</v>
      </c>
      <c r="J48" s="24">
        <v>361</v>
      </c>
      <c r="K48" s="24">
        <f t="shared" si="0"/>
        <v>42.116666666666667</v>
      </c>
      <c r="L48" s="24">
        <f t="shared" si="1"/>
        <v>42.116666666666667</v>
      </c>
      <c r="M48" s="24">
        <f>H48*0.9+L48*0.1</f>
        <v>62.26166666666667</v>
      </c>
      <c r="N48" s="24"/>
      <c r="O48" s="24"/>
      <c r="P48" s="24"/>
      <c r="Q48" s="24"/>
      <c r="R48" s="24"/>
    </row>
    <row r="49" spans="5:18" x14ac:dyDescent="0.15">
      <c r="E49" s="24" t="s">
        <v>30</v>
      </c>
      <c r="F49" s="24">
        <v>1706041008</v>
      </c>
      <c r="G49" s="24" t="s">
        <v>170</v>
      </c>
      <c r="H49" s="24">
        <v>60</v>
      </c>
      <c r="I49" s="24">
        <v>6</v>
      </c>
      <c r="J49" s="24">
        <v>452</v>
      </c>
      <c r="K49" s="24">
        <f t="shared" si="0"/>
        <v>52.733333333333334</v>
      </c>
      <c r="L49" s="24">
        <f t="shared" si="1"/>
        <v>52.733333333333334</v>
      </c>
      <c r="M49" s="24">
        <v>60</v>
      </c>
      <c r="N49" s="24"/>
      <c r="O49" s="24"/>
      <c r="P49" s="24"/>
      <c r="Q49" s="24"/>
      <c r="R49" s="24"/>
    </row>
    <row r="50" spans="5:18" x14ac:dyDescent="0.15">
      <c r="E50" s="24" t="s">
        <v>30</v>
      </c>
      <c r="F50" s="24">
        <v>1706041006</v>
      </c>
      <c r="G50" s="24" t="s">
        <v>171</v>
      </c>
      <c r="H50" s="24">
        <v>55</v>
      </c>
      <c r="I50" s="24">
        <v>2</v>
      </c>
      <c r="J50" s="24">
        <v>219</v>
      </c>
      <c r="K50" s="24">
        <f t="shared" si="0"/>
        <v>25.55</v>
      </c>
      <c r="L50" s="24">
        <f t="shared" si="1"/>
        <v>25.55</v>
      </c>
      <c r="M50" s="24">
        <v>60</v>
      </c>
      <c r="N50" s="24"/>
      <c r="O50" s="24"/>
      <c r="P50" s="24"/>
      <c r="Q50" s="24"/>
      <c r="R50" s="24"/>
    </row>
  </sheetData>
  <mergeCells count="3">
    <mergeCell ref="A1:C1"/>
    <mergeCell ref="E1:M1"/>
    <mergeCell ref="O1:R1"/>
  </mergeCells>
  <phoneticPr fontId="14"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推优</vt:lpstr>
      <vt:lpstr>党训班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系统管理员</cp:lastModifiedBy>
  <cp:lastPrinted>2020-11-02T09:54:14Z</cp:lastPrinted>
  <dcterms:created xsi:type="dcterms:W3CDTF">2017-10-18T08:18:00Z</dcterms:created>
  <dcterms:modified xsi:type="dcterms:W3CDTF">2020-11-09T00:58:42Z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